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425" yWindow="4245" windowWidth="7395" windowHeight="4260" activeTab="2"/>
  </bookViews>
  <sheets>
    <sheet name="Relevé dépenses" sheetId="1" r:id="rId1"/>
    <sheet name="Annexe 1 - Détail des coûts" sheetId="2" r:id="rId2"/>
    <sheet name="Annexe 2 - Détail factures" sheetId="3" r:id="rId3"/>
  </sheets>
  <definedNames>
    <definedName name="_xlnm.Print_Area" localSheetId="1">'Annexe 1 - Détail des coûts'!$A$4:$K$90</definedName>
    <definedName name="_xlnm.Print_Area" localSheetId="2">'Annexe 2 - Détail factures'!$A$3:$S$56</definedName>
    <definedName name="_xlnm.Print_Area" localSheetId="0">'Relevé dépenses'!$A$4:$K$51</definedName>
  </definedNames>
  <calcPr fullCalcOnLoad="1"/>
</workbook>
</file>

<file path=xl/sharedStrings.xml><?xml version="1.0" encoding="utf-8"?>
<sst xmlns="http://schemas.openxmlformats.org/spreadsheetml/2006/main" count="214" uniqueCount="177">
  <si>
    <t>au</t>
  </si>
  <si>
    <t xml:space="preserve">ANR / N° </t>
  </si>
  <si>
    <t>EN 2 EXEMPLAIRES DONT 1 ORIGINAL</t>
  </si>
  <si>
    <t>Nature de la prestation</t>
  </si>
  <si>
    <t>Nom du fournisseur</t>
  </si>
  <si>
    <t>date</t>
  </si>
  <si>
    <t>Montant</t>
  </si>
  <si>
    <t>TAUX DE PARTICIPATION DU GIP ANR</t>
  </si>
  <si>
    <t>Période du</t>
  </si>
  <si>
    <t>T4 - Frais de mission</t>
  </si>
  <si>
    <t>T5 - Autres dépenses comptabilisées</t>
  </si>
  <si>
    <t>EQUIPEMENT</t>
  </si>
  <si>
    <t>FONCTIONNEMENT</t>
  </si>
  <si>
    <t>FRAIS GENERAUX</t>
  </si>
  <si>
    <t xml:space="preserve">Lieu et date d'émission : </t>
  </si>
  <si>
    <t>DEPENSES AIDEES</t>
  </si>
  <si>
    <t>00/00/0000</t>
  </si>
  <si>
    <t>Téléphone</t>
  </si>
  <si>
    <t>Fax</t>
  </si>
  <si>
    <t>Courriel</t>
  </si>
  <si>
    <t>DEMANDE DE PARTICIPATION DU  GIP ANR</t>
  </si>
  <si>
    <r>
      <t>Relevé de dépenses "ENTREPRISES"</t>
    </r>
    <r>
      <rPr>
        <u val="single"/>
        <sz val="10"/>
        <rFont val="Arial"/>
        <family val="2"/>
      </rPr>
      <t xml:space="preserve"> (1)</t>
    </r>
  </si>
  <si>
    <t>T7 - Autres dépenses que celles inscrites en T5 et justifiées selon une
      procédure de facturation interne</t>
  </si>
  <si>
    <t>(1) Modèle à utiliser par les grands groupes, PME et autres organismes de droit privé en coût complet (sauf TPE et association)
    Ce modèle concerne également les EPIC justifiant en coût complet</t>
  </si>
  <si>
    <t>(2)</t>
  </si>
  <si>
    <t>T1</t>
  </si>
  <si>
    <t>Total</t>
  </si>
  <si>
    <t>2a</t>
  </si>
  <si>
    <t>2b</t>
  </si>
  <si>
    <t>2c</t>
  </si>
  <si>
    <t>2d</t>
  </si>
  <si>
    <t>2e</t>
  </si>
  <si>
    <t>T2</t>
  </si>
  <si>
    <t>T3</t>
  </si>
  <si>
    <t>4a</t>
  </si>
  <si>
    <t>4b</t>
  </si>
  <si>
    <t>4c</t>
  </si>
  <si>
    <t>4d</t>
  </si>
  <si>
    <t>4e</t>
  </si>
  <si>
    <t>T4</t>
  </si>
  <si>
    <t>5a</t>
  </si>
  <si>
    <t>5b</t>
  </si>
  <si>
    <t>5c</t>
  </si>
  <si>
    <t>5d</t>
  </si>
  <si>
    <t>5e</t>
  </si>
  <si>
    <t>T5</t>
  </si>
  <si>
    <t>6a</t>
  </si>
  <si>
    <t>6b</t>
  </si>
  <si>
    <t>6c</t>
  </si>
  <si>
    <t>6d</t>
  </si>
  <si>
    <t>6e</t>
  </si>
  <si>
    <t>T6</t>
  </si>
  <si>
    <t>7a</t>
  </si>
  <si>
    <t>7b</t>
  </si>
  <si>
    <t>7c</t>
  </si>
  <si>
    <t>7d</t>
  </si>
  <si>
    <t>7e</t>
  </si>
  <si>
    <t>T7</t>
  </si>
  <si>
    <t>8a</t>
  </si>
  <si>
    <t>Encadrement/Assistance</t>
  </si>
  <si>
    <t>T2 x 20%</t>
  </si>
  <si>
    <t>8b</t>
  </si>
  <si>
    <t>part assise sur les dépenses de personnel</t>
  </si>
  <si>
    <t>(T2 + 8a) x 40%</t>
  </si>
  <si>
    <t>8c</t>
  </si>
  <si>
    <t>part assise sur les autres dépenses</t>
  </si>
  <si>
    <t>(T1 + T3 + T4 + T5) x 7%</t>
  </si>
  <si>
    <t>T8</t>
  </si>
  <si>
    <t>T</t>
  </si>
  <si>
    <t>Coût unitaire (€)</t>
  </si>
  <si>
    <t>Nbre d'heures</t>
  </si>
  <si>
    <t>Code de la ligne</t>
  </si>
  <si>
    <t>Total des dépenses sur la période</t>
  </si>
  <si>
    <t>Description</t>
  </si>
  <si>
    <t>T8a - Frais forfaitisés d'encadrement et d'assistance</t>
  </si>
  <si>
    <t>T8b - Frais forfaitisés : part assise sur les dépenses de personnel</t>
  </si>
  <si>
    <t>T8c - Frais forfaitisés : part assise sur les autres dépenses</t>
  </si>
  <si>
    <t>T1 - Amortissement d'équipements de R&amp;D</t>
  </si>
  <si>
    <t>T2 - Dépenses de personnel</t>
  </si>
  <si>
    <t>T3 - Dépenses de prestations de services</t>
  </si>
  <si>
    <t>T6 - Dépenses liées à l'utilisation d'équipement de R&amp;D autres que
      celle inscrites en T1 et justifiées selon une procédure de facturation interne</t>
  </si>
  <si>
    <t xml:space="preserve">Signature originale du Commissaire aux comptes ou de l'Expert comptable
</t>
  </si>
  <si>
    <t>Nom et qualité du signataire</t>
  </si>
  <si>
    <t>Signature originale du représentant légal
de l'organisme</t>
  </si>
  <si>
    <t xml:space="preserve">CE DOCUMENT AINSI QUE LE DETAIL DES COÛTS A JOINDRE EN ANNEXE, DOIVENT ETRE PRODUITS </t>
  </si>
  <si>
    <t>(1)</t>
  </si>
  <si>
    <t>Plan comptable général</t>
  </si>
  <si>
    <t>(3)</t>
  </si>
  <si>
    <t>A la différence des tableaux 1 à 5, les lignes des tableaux 6 et 7 relèvent de la facturation interne</t>
  </si>
  <si>
    <t>Tableau 2 : dépenses de personnel (3) (comptes éligibles du PCG (2) : 6247, 631, 633, 641, 645, 647, 648)</t>
  </si>
  <si>
    <t>Tableau 4 : frais de missions (comptes éligibles du PCG (2) : 6251, 6256)</t>
  </si>
  <si>
    <t>Tableau 5 : autres dépenses comptabilisées (comptes éligibles du PCG (2) : 601, 6021, 6022, 604, 605, 617, 621, 651)</t>
  </si>
  <si>
    <t>(4)</t>
  </si>
  <si>
    <t>(5)</t>
  </si>
  <si>
    <t>Coût unitaire horaire chargé des charges sociales uniquement</t>
  </si>
  <si>
    <t>Tableau 8 : frais forfaitisés</t>
  </si>
  <si>
    <t>Tableau 6 : dépenses liées à l'utilisation d'autres équipements de R&amp;D que ceux du tableau 2 (5)</t>
  </si>
  <si>
    <t>Tableau 7 : autres dépenses (5)</t>
  </si>
  <si>
    <t>Personnel directement affecté au projet/Préciser une catégorie par ligne (ex ingénieur, technicien, post-doc, doctorant)</t>
  </si>
  <si>
    <t>Numéro</t>
  </si>
  <si>
    <t>DETAIL DES COÛTS</t>
  </si>
  <si>
    <t>en-tête ou cachet commercial de l'organisme bénéficiaire</t>
  </si>
  <si>
    <t xml:space="preserve">  Demande d'acompte</t>
  </si>
  <si>
    <t xml:space="preserve">  Demande de versement de solde</t>
  </si>
  <si>
    <t>(2) Aucune dépense antérieure à la date de démarrage des travaux ou postérieure à la date de fin</t>
  </si>
  <si>
    <t>Aucune dépense antérieure à la date de démarrage des travaux ou postérieure à la date de fin</t>
  </si>
  <si>
    <r>
      <t>Coût amortissement
(€ - HT) -</t>
    </r>
    <r>
      <rPr>
        <b/>
        <sz val="8"/>
        <color indexed="10"/>
        <rFont val="Arial"/>
        <family val="2"/>
      </rPr>
      <t xml:space="preserve"> </t>
    </r>
    <r>
      <rPr>
        <b/>
        <sz val="10"/>
        <color indexed="10"/>
        <rFont val="Arial"/>
        <family val="2"/>
      </rPr>
      <t>[a]/[b]*[c]</t>
    </r>
  </si>
  <si>
    <r>
      <t xml:space="preserve">durée amortissement
(en mois) </t>
    </r>
    <r>
      <rPr>
        <b/>
        <sz val="7"/>
        <color indexed="10"/>
        <rFont val="Arial"/>
        <family val="2"/>
      </rPr>
      <t>[b]</t>
    </r>
  </si>
  <si>
    <r>
      <t xml:space="preserve">Durée prise en compte
(en mois)  </t>
    </r>
    <r>
      <rPr>
        <b/>
        <sz val="7"/>
        <color indexed="10"/>
        <rFont val="Arial"/>
        <family val="2"/>
      </rPr>
      <t>[c]</t>
    </r>
  </si>
  <si>
    <t>Description de l'équipement</t>
  </si>
  <si>
    <t>Référence facture</t>
  </si>
  <si>
    <t>date de livraison</t>
  </si>
  <si>
    <r>
      <t xml:space="preserve">Montant
(€-HT) - </t>
    </r>
    <r>
      <rPr>
        <b/>
        <sz val="8"/>
        <color indexed="10"/>
        <rFont val="Arial"/>
        <family val="0"/>
      </rPr>
      <t>[a]</t>
    </r>
  </si>
  <si>
    <t>Référence règlement</t>
  </si>
  <si>
    <t>Mode</t>
  </si>
  <si>
    <t>Montant
(€-HT)</t>
  </si>
  <si>
    <t>Detail du Tableau 1 : amortissement d'équipements de R&amp;D (comptes éligibles du PCG (2) : 6122, 6135, 6811)</t>
  </si>
  <si>
    <t>Contact financier de l'organisme bénéficiaire pour ce relevé</t>
  </si>
  <si>
    <t xml:space="preserve"> =Zone de saisie</t>
  </si>
  <si>
    <t>Coûts (€ - HT)</t>
  </si>
  <si>
    <t>Cette feuille excel est verrouillée. Seuls les champs bleutés sont à saisir, les autres cellules étant calculées.
Les montants T1 à T8c seront implémentés à partir des données de l'Annexe 1 "Détail des coûts"</t>
  </si>
  <si>
    <t>Suivant liste détaillée jointe en annexe 2</t>
  </si>
  <si>
    <t>Tableau 1 : amortissement d'équipements de R&amp;D (comptes éligibles du PCG (2) : 6122, 6135, 6811)</t>
  </si>
  <si>
    <t>T1-1</t>
  </si>
  <si>
    <t>T1-2</t>
  </si>
  <si>
    <t>T1-3</t>
  </si>
  <si>
    <t>T1-4</t>
  </si>
  <si>
    <t>T1-5</t>
  </si>
  <si>
    <t>T1-6</t>
  </si>
  <si>
    <t>T1-7</t>
  </si>
  <si>
    <t>T1-8</t>
  </si>
  <si>
    <t>T1-9</t>
  </si>
  <si>
    <t>T1-10</t>
  </si>
  <si>
    <t>T1-11</t>
  </si>
  <si>
    <t>T1-12</t>
  </si>
  <si>
    <t>T1-13</t>
  </si>
  <si>
    <t>T1-14</t>
  </si>
  <si>
    <t>T1-15</t>
  </si>
  <si>
    <t>T3-1</t>
  </si>
  <si>
    <t>T3-2</t>
  </si>
  <si>
    <t>T3-3</t>
  </si>
  <si>
    <t>T3-4</t>
  </si>
  <si>
    <t>T3-5</t>
  </si>
  <si>
    <t>T3-6</t>
  </si>
  <si>
    <t>T3-7</t>
  </si>
  <si>
    <t>T3-8</t>
  </si>
  <si>
    <t>T3-9</t>
  </si>
  <si>
    <t>T3-10</t>
  </si>
  <si>
    <t>T3-11</t>
  </si>
  <si>
    <t>T3-12</t>
  </si>
  <si>
    <t>T3-13</t>
  </si>
  <si>
    <t>T3-14</t>
  </si>
  <si>
    <t>T3-15</t>
  </si>
  <si>
    <t>Tableau 3 : dépenses de prestations de services (compte éligible du PCG (2) : 611)</t>
  </si>
  <si>
    <t>Détail du Tableau 3 : dépenses de prestations de services (compte éligible du PCG (2) : 611)</t>
  </si>
  <si>
    <t>Cette feuille excel est verrouillée. Seuls les champs bleutés sont à saisir, les autres cellules étant calculées.
NB : Les montants en ligne T1 et T3 seront implémentés automatiquement à partir des données de l' Annexe 2 "Détail factures"</t>
  </si>
  <si>
    <t>Coût unitaire (€)(4)</t>
  </si>
  <si>
    <t>1a</t>
  </si>
  <si>
    <t>1b</t>
  </si>
  <si>
    <t>1c</t>
  </si>
  <si>
    <t>1d</t>
  </si>
  <si>
    <t>1e</t>
  </si>
  <si>
    <t>3a</t>
  </si>
  <si>
    <t>3b</t>
  </si>
  <si>
    <t>3c</t>
  </si>
  <si>
    <t>3d</t>
  </si>
  <si>
    <t>3e</t>
  </si>
  <si>
    <t>T1 + …T8</t>
  </si>
  <si>
    <t>Votre contact à la Délégation ANR/CI : Pascal PAVEL - Tél : 01.69.08.53.41 (90.34) / Fax : 01.69.08.90.34</t>
  </si>
  <si>
    <t>Relevé des dépenses afférentes à l'acte attributif</t>
  </si>
  <si>
    <t>Annexe 1 au Relevé des dépenses afférentes à l'acte attributif</t>
  </si>
  <si>
    <t>Acte attributif n°</t>
  </si>
  <si>
    <t>Annexe 2 au Relevé des dépenses afférentes à l'acte attributif</t>
  </si>
  <si>
    <t>Période (2) du</t>
  </si>
  <si>
    <r>
      <t xml:space="preserve">à adresser à:
</t>
    </r>
    <r>
      <rPr>
        <b/>
        <sz val="10"/>
        <rFont val="Arial"/>
        <family val="2"/>
      </rPr>
      <t xml:space="preserve">Délégation ANR/CI
CEA/SACLAY - Bât. 474 pce 222 91190 SACLAY
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>En parallèle, le fichier informatique sous format EXCEL devra être adressé à la Délégation à l'adresse :
pascal.pavel@cea.fr
copie : valerie.belle@cea.fr</t>
    </r>
  </si>
  <si>
    <t>DETAIL DES DEPENSES D'EQUIPEMENT ET DE PRESTATIONS DE SERVICES</t>
  </si>
  <si>
    <r>
      <t>ANR-07-xxxx-</t>
    </r>
    <r>
      <rPr>
        <b/>
        <sz val="14"/>
        <color indexed="12"/>
        <rFont val="Arial"/>
        <family val="2"/>
      </rPr>
      <t>000-00</t>
    </r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</si>
</sst>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0000"/>
    <numFmt numFmtId="173" formatCode="_-* #,##0.00&quot;   €  &quot;"/>
    <numFmt numFmtId="174" formatCode="_-* #,##0.0\ _F_-;\-* #,##0.0\ _F_-;_-* &quot;-&quot;\ _F_-;_-@_-"/>
    <numFmt numFmtId="175" formatCode="_-* #,##0.0\ _F_-;\-* #,##0.0\ _F_-;_-* &quot;-&quot;\ _F_-;_-@_-&quot;  €&quot;"/>
    <numFmt numFmtId="176" formatCode="_-* #,##0.00\ [$€-1]_-;\-* #,##0.00\ [$€-1]_-;_-* &quot;-&quot;??\ [$€-1]_-;_-@_-"/>
    <numFmt numFmtId="177" formatCode="[$-40C]dddd\ d\ mmmm\ yyyy"/>
    <numFmt numFmtId="178" formatCode="dd/mm/yy;@"/>
    <numFmt numFmtId="179" formatCode="_-* #,##0.000\ _F_-;\-* #,##0.000\ _F_-;_-* &quot;-&quot;??\ _F_-;_-@_-"/>
    <numFmt numFmtId="180" formatCode="_-* #,##0.0\ _F_-;\-* #,##0.0\ _F_-;_-* &quot;-&quot;??\ _F_-;_-@_-"/>
    <numFmt numFmtId="181" formatCode="_-* #,##0\ _F_-;\-* #,##0\ _F_-;_-* &quot;-&quot;??\ _F_-;_-@_-"/>
    <numFmt numFmtId="182" formatCode="_-* #,##0.00\ [$€]_-;\-* #,##0.00\ [$€]_-;_-* &quot;-&quot;??\ [$€]_-;_-@_-"/>
    <numFmt numFmtId="183" formatCode="_-* #,##0.00\ [$€-81D]_-;\-* #,##0.00\ [$€-81D]_-;_-* &quot;-&quot;??\ [$€-81D]_-;_-@_-"/>
    <numFmt numFmtId="184" formatCode="0#&quot; &quot;##&quot; &quot;##&quot; &quot;##&quot; &quot;##"/>
    <numFmt numFmtId="185" formatCode="#,##0.0"/>
    <numFmt numFmtId="186" formatCode="#,##0\ &quot;€&quot;"/>
    <numFmt numFmtId="187" formatCode="#,##0.00_ ;\-#,##0.00\ "/>
    <numFmt numFmtId="188" formatCode="0.00_ ;\-0.00\ "/>
    <numFmt numFmtId="189" formatCode="#,##0.00\ &quot;€&quot;"/>
    <numFmt numFmtId="190" formatCode="&quot;Vrai&quot;;&quot;Vrai&quot;;&quot;Faux&quot;"/>
    <numFmt numFmtId="191" formatCode="&quot;Actif&quot;;&quot;Actif&quot;;&quot;Inactif&quot;"/>
  </numFmts>
  <fonts count="33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2"/>
    </font>
    <font>
      <sz val="14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i/>
      <sz val="12"/>
      <name val="Book Antiqua"/>
      <family val="1"/>
    </font>
    <font>
      <b/>
      <sz val="11"/>
      <name val="Arial"/>
      <family val="2"/>
    </font>
    <font>
      <sz val="11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u val="single"/>
      <sz val="14"/>
      <name val="Arial"/>
      <family val="2"/>
    </font>
    <font>
      <u val="single"/>
      <sz val="14"/>
      <name val="Arial"/>
      <family val="2"/>
    </font>
    <font>
      <b/>
      <sz val="14"/>
      <color indexed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sz val="11"/>
      <color indexed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14"/>
      <color indexed="1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7"/>
      <color indexed="10"/>
      <name val="Arial"/>
      <family val="2"/>
    </font>
    <font>
      <sz val="10"/>
      <color indexed="17"/>
      <name val="Tahoma"/>
      <family val="2"/>
    </font>
    <font>
      <b/>
      <sz val="7.5"/>
      <color indexed="19"/>
      <name val="Tahoma"/>
      <family val="2"/>
    </font>
    <font>
      <i/>
      <sz val="7.5"/>
      <color indexed="19"/>
      <name val="Tahoma"/>
      <family val="2"/>
    </font>
    <font>
      <sz val="7.5"/>
      <color indexed="21"/>
      <name val="Tahoma"/>
      <family val="2"/>
    </font>
    <font>
      <b/>
      <i/>
      <sz val="8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top"/>
    </xf>
    <xf numFmtId="0" fontId="0" fillId="0" borderId="0" xfId="0" applyFill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178" fontId="10" fillId="0" borderId="0" xfId="0" applyNumberFormat="1" applyFont="1" applyAlignment="1">
      <alignment horizontal="center" vertical="center"/>
    </xf>
    <xf numFmtId="178" fontId="0" fillId="0" borderId="0" xfId="0" applyNumberFormat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/>
    </xf>
    <xf numFmtId="0" fontId="12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14" fontId="16" fillId="0" borderId="0" xfId="0" applyNumberFormat="1" applyFont="1" applyBorder="1" applyAlignment="1">
      <alignment horizontal="center" vertical="center"/>
    </xf>
    <xf numFmtId="14" fontId="17" fillId="0" borderId="0" xfId="0" applyNumberFormat="1" applyFont="1" applyAlignment="1">
      <alignment horizontal="right" vertical="center"/>
    </xf>
    <xf numFmtId="14" fontId="17" fillId="0" borderId="0" xfId="0" applyNumberFormat="1" applyFont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171" fontId="0" fillId="0" borderId="0" xfId="16" applyBorder="1" applyAlignment="1">
      <alignment vertical="center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4" fontId="17" fillId="0" borderId="0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left" vertical="center"/>
    </xf>
    <xf numFmtId="178" fontId="10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42" fontId="0" fillId="0" borderId="0" xfId="0" applyNumberFormat="1" applyBorder="1" applyAlignment="1">
      <alignment vertical="center"/>
    </xf>
    <xf numFmtId="42" fontId="10" fillId="0" borderId="0" xfId="0" applyNumberFormat="1" applyFont="1" applyBorder="1" applyAlignment="1">
      <alignment vertical="center"/>
    </xf>
    <xf numFmtId="42" fontId="0" fillId="0" borderId="0" xfId="0" applyNumberForma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2" fontId="0" fillId="0" borderId="0" xfId="15" applyNumberFormat="1" applyFont="1" applyBorder="1" applyAlignment="1">
      <alignment vertical="center"/>
    </xf>
    <xf numFmtId="178" fontId="0" fillId="0" borderId="3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42" fontId="5" fillId="0" borderId="4" xfId="0" applyNumberFormat="1" applyFont="1" applyFill="1" applyBorder="1" applyAlignment="1">
      <alignment horizontal="right" vertical="center"/>
    </xf>
    <xf numFmtId="14" fontId="16" fillId="2" borderId="1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2" xfId="0" applyNumberFormat="1" applyFont="1" applyBorder="1" applyAlignment="1">
      <alignment horizontal="center" vertical="center"/>
    </xf>
    <xf numFmtId="49" fontId="0" fillId="0" borderId="5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0" fillId="0" borderId="4" xfId="0" applyNumberFormat="1" applyFont="1" applyBorder="1" applyAlignment="1">
      <alignment horizontal="center" vertical="center"/>
    </xf>
    <xf numFmtId="1" fontId="0" fillId="2" borderId="2" xfId="16" applyNumberFormat="1" applyFont="1" applyFill="1" applyBorder="1" applyAlignment="1" applyProtection="1">
      <alignment horizontal="center" vertical="center"/>
      <protection locked="0"/>
    </xf>
    <xf numFmtId="181" fontId="0" fillId="2" borderId="2" xfId="16" applyNumberFormat="1" applyFont="1" applyFill="1" applyBorder="1" applyAlignment="1" applyProtection="1">
      <alignment horizontal="center" vertical="center"/>
      <protection locked="0"/>
    </xf>
    <xf numFmtId="1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ont="1" applyFill="1" applyBorder="1" applyAlignment="1" applyProtection="1">
      <alignment horizontal="center" vertical="center"/>
      <protection locked="0"/>
    </xf>
    <xf numFmtId="42" fontId="0" fillId="2" borderId="2" xfId="0" applyNumberFormat="1" applyFont="1" applyFill="1" applyBorder="1" applyAlignment="1" applyProtection="1">
      <alignment vertical="center"/>
      <protection locked="0"/>
    </xf>
    <xf numFmtId="0" fontId="1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12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vertical="center"/>
    </xf>
    <xf numFmtId="49" fontId="12" fillId="0" borderId="8" xfId="0" applyNumberFormat="1" applyFont="1" applyBorder="1" applyAlignment="1">
      <alignment horizontal="left" vertical="center"/>
    </xf>
    <xf numFmtId="49" fontId="12" fillId="0" borderId="9" xfId="0" applyNumberFormat="1" applyFont="1" applyBorder="1" applyAlignment="1">
      <alignment horizontal="left" vertical="center"/>
    </xf>
    <xf numFmtId="0" fontId="9" fillId="0" borderId="1" xfId="0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14" fontId="15" fillId="0" borderId="1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left" vertical="center"/>
    </xf>
    <xf numFmtId="14" fontId="15" fillId="0" borderId="0" xfId="0" applyNumberFormat="1" applyFont="1" applyBorder="1" applyAlignment="1">
      <alignment horizontal="center" vertical="center"/>
    </xf>
    <xf numFmtId="49" fontId="10" fillId="0" borderId="1" xfId="0" applyNumberFormat="1" applyFont="1" applyBorder="1" applyAlignment="1">
      <alignment vertical="center"/>
    </xf>
    <xf numFmtId="49" fontId="11" fillId="0" borderId="2" xfId="0" applyNumberFormat="1" applyFont="1" applyBorder="1" applyAlignment="1">
      <alignment horizontal="center" vertical="center" wrapText="1"/>
    </xf>
    <xf numFmtId="42" fontId="3" fillId="0" borderId="0" xfId="0" applyNumberFormat="1" applyFont="1" applyAlignment="1">
      <alignment vertical="center"/>
    </xf>
    <xf numFmtId="9" fontId="0" fillId="2" borderId="2" xfId="20" applyFont="1" applyFill="1" applyBorder="1" applyAlignment="1" applyProtection="1">
      <alignment horizontal="center" vertical="center"/>
      <protection locked="0"/>
    </xf>
    <xf numFmtId="42" fontId="0" fillId="0" borderId="2" xfId="15" applyNumberFormat="1" applyBorder="1" applyAlignment="1">
      <alignment vertical="center"/>
    </xf>
    <xf numFmtId="42" fontId="4" fillId="0" borderId="2" xfId="0" applyNumberFormat="1" applyFont="1" applyBorder="1" applyAlignment="1">
      <alignment vertical="center"/>
    </xf>
    <xf numFmtId="42" fontId="5" fillId="0" borderId="2" xfId="0" applyNumberFormat="1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3" borderId="2" xfId="16" applyNumberFormat="1" applyFont="1" applyFill="1" applyBorder="1" applyAlignment="1" applyProtection="1">
      <alignment horizontal="center" vertical="center"/>
      <protection locked="0"/>
    </xf>
    <xf numFmtId="181" fontId="0" fillId="3" borderId="2" xfId="16" applyNumberFormat="1" applyFont="1" applyFill="1" applyBorder="1" applyAlignment="1" applyProtection="1">
      <alignment horizontal="center" vertical="center"/>
      <protection locked="0"/>
    </xf>
    <xf numFmtId="1" fontId="0" fillId="3" borderId="2" xfId="0" applyNumberFormat="1" applyFont="1" applyFill="1" applyBorder="1" applyAlignment="1" applyProtection="1">
      <alignment horizontal="center" vertical="center"/>
      <protection locked="0"/>
    </xf>
    <xf numFmtId="0" fontId="0" fillId="3" borderId="2" xfId="0" applyFont="1" applyFill="1" applyBorder="1" applyAlignment="1" applyProtection="1">
      <alignment horizontal="center" vertical="center"/>
      <protection locked="0"/>
    </xf>
    <xf numFmtId="0" fontId="12" fillId="0" borderId="6" xfId="0" applyFont="1" applyBorder="1" applyAlignment="1" applyProtection="1">
      <alignment horizontal="left" vertical="center"/>
      <protection locked="0"/>
    </xf>
    <xf numFmtId="0" fontId="3" fillId="0" borderId="7" xfId="0" applyFont="1" applyBorder="1" applyAlignment="1" applyProtection="1">
      <alignment vertical="center"/>
      <protection locked="0"/>
    </xf>
    <xf numFmtId="0" fontId="3" fillId="0" borderId="10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42" fontId="3" fillId="0" borderId="0" xfId="0" applyNumberFormat="1" applyFont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49" fontId="12" fillId="0" borderId="8" xfId="0" applyNumberFormat="1" applyFont="1" applyBorder="1" applyAlignment="1" applyProtection="1">
      <alignment horizontal="left"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42" fontId="10" fillId="0" borderId="0" xfId="0" applyNumberFormat="1" applyFont="1" applyBorder="1" applyAlignment="1" applyProtection="1">
      <alignment vertical="center"/>
      <protection locked="0"/>
    </xf>
    <xf numFmtId="49" fontId="12" fillId="0" borderId="9" xfId="0" applyNumberFormat="1" applyFont="1" applyBorder="1" applyAlignment="1" applyProtection="1">
      <alignment horizontal="left" vertical="center"/>
      <protection locked="0"/>
    </xf>
    <xf numFmtId="14" fontId="15" fillId="0" borderId="1" xfId="0" applyNumberFormat="1" applyFont="1" applyBorder="1" applyAlignment="1" applyProtection="1">
      <alignment horizontal="left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 locked="0"/>
    </xf>
    <xf numFmtId="49" fontId="10" fillId="0" borderId="0" xfId="0" applyNumberFormat="1" applyFont="1" applyBorder="1" applyAlignment="1" applyProtection="1">
      <alignment vertical="center"/>
      <protection locked="0"/>
    </xf>
    <xf numFmtId="49" fontId="12" fillId="0" borderId="0" xfId="0" applyNumberFormat="1" applyFont="1" applyBorder="1" applyAlignment="1" applyProtection="1">
      <alignment horizontal="left" vertical="center"/>
      <protection locked="0"/>
    </xf>
    <xf numFmtId="14" fontId="15" fillId="0" borderId="0" xfId="0" applyNumberFormat="1" applyFont="1" applyBorder="1" applyAlignment="1" applyProtection="1">
      <alignment horizontal="left" vertical="center"/>
      <protection locked="0"/>
    </xf>
    <xf numFmtId="14" fontId="15" fillId="0" borderId="0" xfId="0" applyNumberFormat="1" applyFont="1" applyBorder="1" applyAlignment="1" applyProtection="1">
      <alignment horizontal="center" vertical="center"/>
      <protection locked="0"/>
    </xf>
    <xf numFmtId="14" fontId="24" fillId="0" borderId="0" xfId="0" applyNumberFormat="1" applyFont="1" applyBorder="1" applyAlignment="1" applyProtection="1">
      <alignment horizontal="center" vertical="center"/>
      <protection locked="0"/>
    </xf>
    <xf numFmtId="0" fontId="12" fillId="0" borderId="0" xfId="0" applyFont="1" applyAlignment="1" applyProtection="1">
      <alignment horizontal="center" vertical="center"/>
      <protection locked="0"/>
    </xf>
    <xf numFmtId="49" fontId="4" fillId="0" borderId="0" xfId="0" applyNumberFormat="1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vertical="center"/>
      <protection locked="0"/>
    </xf>
    <xf numFmtId="14" fontId="17" fillId="0" borderId="0" xfId="0" applyNumberFormat="1" applyFont="1" applyAlignment="1" applyProtection="1">
      <alignment horizontal="right" vertical="center"/>
      <protection locked="0"/>
    </xf>
    <xf numFmtId="14" fontId="17" fillId="0" borderId="0" xfId="0" applyNumberFormat="1" applyFont="1" applyAlignment="1" applyProtection="1">
      <alignment horizontal="left" vertical="center"/>
      <protection locked="0"/>
    </xf>
    <xf numFmtId="14" fontId="18" fillId="0" borderId="0" xfId="0" applyNumberFormat="1" applyFont="1" applyAlignment="1" applyProtection="1">
      <alignment horizontal="left" vertical="center"/>
      <protection locked="0"/>
    </xf>
    <xf numFmtId="178" fontId="1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4" fillId="0" borderId="0" xfId="0" applyNumberFormat="1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42" fontId="0" fillId="0" borderId="0" xfId="0" applyNumberFormat="1" applyAlignment="1" applyProtection="1">
      <alignment/>
      <protection locked="0"/>
    </xf>
    <xf numFmtId="49" fontId="4" fillId="0" borderId="0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0" fontId="21" fillId="0" borderId="0" xfId="0" applyFont="1" applyBorder="1" applyAlignment="1" applyProtection="1">
      <alignment vertical="center"/>
      <protection locked="0"/>
    </xf>
    <xf numFmtId="0" fontId="22" fillId="0" borderId="3" xfId="0" applyNumberFormat="1" applyFont="1" applyBorder="1" applyAlignment="1" applyProtection="1">
      <alignment horizontal="center" vertical="center" wrapText="1"/>
      <protection locked="0"/>
    </xf>
    <xf numFmtId="0" fontId="1" fillId="0" borderId="2" xfId="0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vertical="center"/>
      <protection locked="0"/>
    </xf>
    <xf numFmtId="0" fontId="1" fillId="0" borderId="2" xfId="0" applyNumberFormat="1" applyFont="1" applyBorder="1" applyAlignment="1" applyProtection="1">
      <alignment horizontal="center" wrapText="1"/>
      <protection locked="0"/>
    </xf>
    <xf numFmtId="0" fontId="21" fillId="0" borderId="3" xfId="0" applyNumberFormat="1" applyFont="1" applyBorder="1" applyAlignment="1" applyProtection="1">
      <alignment horizontal="center" vertical="center" wrapText="1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78" fontId="0" fillId="0" borderId="3" xfId="0" applyNumberFormat="1" applyFont="1" applyFill="1" applyBorder="1" applyAlignment="1" applyProtection="1">
      <alignment horizontal="center" vertic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178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42" fontId="0" fillId="0" borderId="0" xfId="15" applyNumberFormat="1" applyFont="1" applyBorder="1" applyAlignment="1" applyProtection="1">
      <alignment vertical="center"/>
      <protection locked="0"/>
    </xf>
    <xf numFmtId="49" fontId="4" fillId="0" borderId="2" xfId="0" applyNumberFormat="1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14" fontId="17" fillId="0" borderId="0" xfId="0" applyNumberFormat="1" applyFont="1" applyBorder="1" applyAlignment="1" applyProtection="1">
      <alignment horizontal="right" vertical="center"/>
      <protection locked="0"/>
    </xf>
    <xf numFmtId="14" fontId="17" fillId="0" borderId="0" xfId="0" applyNumberFormat="1" applyFont="1" applyBorder="1" applyAlignment="1" applyProtection="1">
      <alignment horizontal="left" vertical="center"/>
      <protection locked="0"/>
    </xf>
    <xf numFmtId="14" fontId="18" fillId="0" borderId="0" xfId="0" applyNumberFormat="1" applyFont="1" applyBorder="1" applyAlignment="1" applyProtection="1">
      <alignment horizontal="left" vertical="center"/>
      <protection locked="0"/>
    </xf>
    <xf numFmtId="42" fontId="0" fillId="0" borderId="0" xfId="0" applyNumberForma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2" fontId="0" fillId="0" borderId="0" xfId="0" applyNumberFormat="1" applyFont="1" applyBorder="1" applyAlignment="1" applyProtection="1">
      <alignment vertical="center"/>
      <protection locked="0"/>
    </xf>
    <xf numFmtId="178" fontId="0" fillId="0" borderId="0" xfId="0" applyNumberFormat="1" applyAlignment="1" applyProtection="1">
      <alignment horizontal="center" vertical="center"/>
      <protection locked="0"/>
    </xf>
    <xf numFmtId="49" fontId="3" fillId="0" borderId="7" xfId="0" applyNumberFormat="1" applyFont="1" applyBorder="1" applyAlignment="1" applyProtection="1">
      <alignment vertical="center"/>
      <protection locked="0"/>
    </xf>
    <xf numFmtId="49" fontId="9" fillId="0" borderId="0" xfId="0" applyNumberFormat="1" applyFont="1" applyBorder="1" applyAlignment="1" applyProtection="1">
      <alignment horizontal="center" vertical="center"/>
      <protection locked="0"/>
    </xf>
    <xf numFmtId="49" fontId="3" fillId="0" borderId="0" xfId="0" applyNumberFormat="1" applyFont="1" applyAlignment="1" applyProtection="1">
      <alignment vertical="center"/>
      <protection locked="0"/>
    </xf>
    <xf numFmtId="49" fontId="9" fillId="0" borderId="0" xfId="0" applyNumberFormat="1" applyFont="1" applyAlignment="1" applyProtection="1">
      <alignment horizontal="center" vertical="center"/>
      <protection locked="0"/>
    </xf>
    <xf numFmtId="49" fontId="0" fillId="0" borderId="0" xfId="0" applyNumberFormat="1" applyAlignment="1" applyProtection="1">
      <alignment/>
      <protection locked="0"/>
    </xf>
    <xf numFmtId="49" fontId="0" fillId="0" borderId="0" xfId="0" applyNumberFormat="1" applyBorder="1" applyAlignment="1" applyProtection="1">
      <alignment/>
      <protection locked="0"/>
    </xf>
    <xf numFmtId="49" fontId="0" fillId="0" borderId="0" xfId="0" applyNumberFormat="1" applyFont="1" applyFill="1" applyBorder="1" applyAlignment="1" applyProtection="1">
      <alignment vertical="center" wrapText="1"/>
      <protection locked="0"/>
    </xf>
    <xf numFmtId="49" fontId="0" fillId="0" borderId="0" xfId="0" applyNumberFormat="1" applyAlignment="1" applyProtection="1">
      <alignment vertical="center"/>
      <protection locked="0"/>
    </xf>
    <xf numFmtId="0" fontId="0" fillId="0" borderId="0" xfId="0" applyNumberFormat="1" applyFont="1" applyFill="1" applyBorder="1" applyAlignment="1">
      <alignment vertical="center" wrapText="1"/>
    </xf>
    <xf numFmtId="0" fontId="0" fillId="0" borderId="0" xfId="0" applyNumberFormat="1" applyFont="1" applyFill="1" applyBorder="1" applyAlignment="1">
      <alignment horizontal="center" vertical="center"/>
    </xf>
    <xf numFmtId="187" fontId="0" fillId="2" borderId="2" xfId="0" applyNumberFormat="1" applyFont="1" applyFill="1" applyBorder="1" applyAlignment="1" applyProtection="1">
      <alignment vertical="center"/>
      <protection locked="0"/>
    </xf>
    <xf numFmtId="3" fontId="0" fillId="2" borderId="2" xfId="0" applyNumberFormat="1" applyFont="1" applyFill="1" applyBorder="1" applyAlignment="1" applyProtection="1">
      <alignment vertical="center"/>
      <protection locked="0"/>
    </xf>
    <xf numFmtId="188" fontId="0" fillId="2" borderId="2" xfId="0" applyNumberFormat="1" applyFont="1" applyFill="1" applyBorder="1" applyAlignment="1" applyProtection="1">
      <alignment vertical="center"/>
      <protection locked="0"/>
    </xf>
    <xf numFmtId="42" fontId="4" fillId="0" borderId="0" xfId="0" applyNumberFormat="1" applyFont="1" applyBorder="1" applyAlignment="1" applyProtection="1">
      <alignment vertical="center"/>
      <protection locked="0"/>
    </xf>
    <xf numFmtId="44" fontId="0" fillId="2" borderId="2" xfId="16" applyNumberFormat="1" applyFont="1" applyFill="1" applyBorder="1" applyAlignment="1" applyProtection="1">
      <alignment vertical="center"/>
      <protection locked="0"/>
    </xf>
    <xf numFmtId="44" fontId="0" fillId="0" borderId="0" xfId="16" applyNumberFormat="1" applyFont="1" applyFill="1" applyBorder="1" applyAlignment="1" applyProtection="1">
      <alignment vertical="center"/>
      <protection locked="0"/>
    </xf>
    <xf numFmtId="42" fontId="3" fillId="0" borderId="10" xfId="0" applyNumberFormat="1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42" fontId="10" fillId="0" borderId="11" xfId="0" applyNumberFormat="1" applyFont="1" applyBorder="1" applyAlignment="1">
      <alignment vertical="center"/>
    </xf>
    <xf numFmtId="42" fontId="10" fillId="0" borderId="12" xfId="0" applyNumberFormat="1" applyFont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178" fontId="4" fillId="0" borderId="0" xfId="0" applyNumberFormat="1" applyFont="1" applyAlignment="1" applyProtection="1">
      <alignment horizontal="right" vertical="center"/>
      <protection locked="0"/>
    </xf>
    <xf numFmtId="44" fontId="10" fillId="0" borderId="7" xfId="0" applyNumberFormat="1" applyFont="1" applyBorder="1" applyAlignment="1" applyProtection="1">
      <alignment vertical="center"/>
      <protection locked="0"/>
    </xf>
    <xf numFmtId="0" fontId="0" fillId="2" borderId="0" xfId="0" applyFill="1" applyBorder="1" applyAlignment="1">
      <alignment vertical="center"/>
    </xf>
    <xf numFmtId="0" fontId="3" fillId="0" borderId="6" xfId="0" applyFont="1" applyBorder="1" applyAlignment="1" applyProtection="1">
      <alignment vertical="center"/>
      <protection locked="0"/>
    </xf>
    <xf numFmtId="0" fontId="10" fillId="0" borderId="8" xfId="0" applyFont="1" applyBorder="1" applyAlignment="1" applyProtection="1">
      <alignment vertical="center"/>
      <protection locked="0"/>
    </xf>
    <xf numFmtId="0" fontId="10" fillId="0" borderId="9" xfId="0" applyFont="1" applyBorder="1" applyAlignment="1" applyProtection="1">
      <alignment vertical="center"/>
      <protection locked="0"/>
    </xf>
    <xf numFmtId="49" fontId="10" fillId="0" borderId="12" xfId="0" applyNumberFormat="1" applyFont="1" applyBorder="1" applyAlignment="1" applyProtection="1">
      <alignment vertical="center"/>
      <protection locked="0"/>
    </xf>
    <xf numFmtId="0" fontId="9" fillId="0" borderId="8" xfId="0" applyFont="1" applyBorder="1" applyAlignment="1" applyProtection="1">
      <alignment vertical="center"/>
      <protection locked="0"/>
    </xf>
    <xf numFmtId="0" fontId="9" fillId="0" borderId="9" xfId="0" applyFont="1" applyBorder="1" applyAlignment="1" applyProtection="1">
      <alignment vertical="center"/>
      <protection locked="0"/>
    </xf>
    <xf numFmtId="0" fontId="1" fillId="0" borderId="13" xfId="0" applyFont="1" applyBorder="1" applyAlignment="1">
      <alignment horizontal="center" vertical="center"/>
    </xf>
    <xf numFmtId="42" fontId="1" fillId="0" borderId="0" xfId="0" applyNumberFormat="1" applyFont="1" applyBorder="1" applyAlignment="1">
      <alignment horizontal="center" vertical="center"/>
    </xf>
    <xf numFmtId="42" fontId="0" fillId="2" borderId="14" xfId="0" applyNumberFormat="1" applyFont="1" applyFill="1" applyBorder="1" applyAlignment="1" applyProtection="1">
      <alignment vertical="center"/>
      <protection locked="0"/>
    </xf>
    <xf numFmtId="0" fontId="0" fillId="0" borderId="0" xfId="0" applyFill="1" applyBorder="1" applyAlignment="1" applyProtection="1">
      <alignment vertical="center"/>
      <protection locked="0"/>
    </xf>
    <xf numFmtId="42" fontId="0" fillId="0" borderId="0" xfId="15" applyNumberFormat="1" applyFont="1" applyFill="1" applyBorder="1" applyAlignment="1">
      <alignment vertical="center"/>
    </xf>
    <xf numFmtId="42" fontId="4" fillId="0" borderId="4" xfId="0" applyNumberFormat="1" applyFont="1" applyFill="1" applyBorder="1" applyAlignment="1">
      <alignment vertical="center"/>
    </xf>
    <xf numFmtId="42" fontId="0" fillId="0" borderId="2" xfId="0" applyNumberFormat="1" applyFont="1" applyFill="1" applyBorder="1" applyAlignment="1">
      <alignment vertical="center"/>
    </xf>
    <xf numFmtId="42" fontId="0" fillId="0" borderId="0" xfId="0" applyNumberFormat="1" applyFill="1" applyBorder="1" applyAlignment="1">
      <alignment vertical="center"/>
    </xf>
    <xf numFmtId="42" fontId="0" fillId="0" borderId="0" xfId="0" applyNumberFormat="1" applyFont="1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Fill="1" applyAlignment="1" applyProtection="1">
      <alignment vertical="center"/>
      <protection locked="0"/>
    </xf>
    <xf numFmtId="42" fontId="1" fillId="0" borderId="0" xfId="0" applyNumberFormat="1" applyFont="1" applyFill="1" applyBorder="1" applyAlignment="1" applyProtection="1">
      <alignment horizontal="center" vertical="center" wrapText="1"/>
      <protection locked="0"/>
    </xf>
    <xf numFmtId="42" fontId="0" fillId="3" borderId="2" xfId="15" applyNumberFormat="1" applyFont="1" applyFill="1" applyBorder="1" applyAlignment="1" applyProtection="1">
      <alignment vertical="center"/>
      <protection/>
    </xf>
    <xf numFmtId="42" fontId="0" fillId="3" borderId="2" xfId="0" applyNumberFormat="1" applyFill="1" applyBorder="1" applyAlignment="1" applyProtection="1">
      <alignment vertical="center"/>
      <protection/>
    </xf>
    <xf numFmtId="42" fontId="10" fillId="0" borderId="0" xfId="0" applyNumberFormat="1" applyFont="1" applyFill="1" applyBorder="1" applyAlignment="1" applyProtection="1">
      <alignment vertical="center"/>
      <protection locked="0"/>
    </xf>
    <xf numFmtId="178" fontId="0" fillId="0" borderId="8" xfId="0" applyNumberFormat="1" applyFont="1" applyFill="1" applyBorder="1" applyAlignment="1" applyProtection="1">
      <alignment horizontal="center" vertical="center"/>
      <protection locked="0"/>
    </xf>
    <xf numFmtId="1" fontId="0" fillId="0" borderId="0" xfId="16" applyNumberFormat="1" applyFont="1" applyFill="1" applyBorder="1" applyAlignment="1" applyProtection="1">
      <alignment horizontal="center" vertical="center"/>
      <protection locked="0"/>
    </xf>
    <xf numFmtId="181" fontId="0" fillId="0" borderId="0" xfId="16" applyNumberFormat="1" applyFont="1" applyFill="1" applyBorder="1" applyAlignment="1" applyProtection="1">
      <alignment horizontal="center" vertical="center"/>
      <protection locked="0"/>
    </xf>
    <xf numFmtId="44" fontId="0" fillId="0" borderId="0" xfId="15" applyNumberFormat="1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Alignment="1" applyProtection="1">
      <alignment vertical="center"/>
      <protection locked="0"/>
    </xf>
    <xf numFmtId="42" fontId="4" fillId="0" borderId="15" xfId="0" applyNumberFormat="1" applyFont="1" applyBorder="1" applyAlignment="1" applyProtection="1">
      <alignment vertical="center"/>
      <protection locked="0"/>
    </xf>
    <xf numFmtId="44" fontId="4" fillId="0" borderId="15" xfId="0" applyNumberFormat="1" applyFont="1" applyBorder="1" applyAlignment="1" applyProtection="1">
      <alignment vertical="center"/>
      <protection locked="0"/>
    </xf>
    <xf numFmtId="178" fontId="0" fillId="2" borderId="2" xfId="0" applyNumberFormat="1" applyFont="1" applyFill="1" applyBorder="1" applyAlignment="1" applyProtection="1">
      <alignment horizontal="center" vertical="center"/>
      <protection locked="0"/>
    </xf>
    <xf numFmtId="0" fontId="0" fillId="2" borderId="16" xfId="0" applyFont="1" applyFill="1" applyBorder="1" applyAlignment="1" applyProtection="1">
      <alignment horizontal="center" vertical="center"/>
      <protection locked="0"/>
    </xf>
    <xf numFmtId="44" fontId="0" fillId="0" borderId="2" xfId="15" applyNumberFormat="1" applyFont="1" applyFill="1" applyBorder="1" applyAlignment="1" applyProtection="1">
      <alignment vertical="center"/>
      <protection locked="0"/>
    </xf>
    <xf numFmtId="0" fontId="4" fillId="2" borderId="4" xfId="0" applyFont="1" applyFill="1" applyBorder="1" applyAlignment="1" applyProtection="1">
      <alignment horizontal="center" vertical="center"/>
      <protection locked="0"/>
    </xf>
    <xf numFmtId="44" fontId="4" fillId="0" borderId="17" xfId="0" applyNumberFormat="1" applyFont="1" applyBorder="1" applyAlignment="1" applyProtection="1">
      <alignment vertical="center"/>
      <protection locked="0"/>
    </xf>
    <xf numFmtId="49" fontId="9" fillId="0" borderId="1" xfId="0" applyNumberFormat="1" applyFont="1" applyBorder="1" applyAlignment="1" applyProtection="1">
      <alignment horizontal="center" vertical="center"/>
      <protection locked="0"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 vertical="center"/>
    </xf>
    <xf numFmtId="49" fontId="32" fillId="0" borderId="0" xfId="0" applyNumberFormat="1" applyFont="1" applyBorder="1" applyAlignment="1">
      <alignment horizontal="center" vertical="center"/>
    </xf>
    <xf numFmtId="0" fontId="3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top"/>
    </xf>
    <xf numFmtId="0" fontId="4" fillId="0" borderId="13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32" fillId="0" borderId="7" xfId="0" applyFont="1" applyBorder="1" applyAlignment="1">
      <alignment vertical="center" wrapText="1"/>
    </xf>
    <xf numFmtId="0" fontId="32" fillId="0" borderId="0" xfId="0" applyFont="1" applyBorder="1" applyAlignment="1">
      <alignment vertical="center" wrapText="1"/>
    </xf>
    <xf numFmtId="0" fontId="32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top" wrapText="1"/>
    </xf>
    <xf numFmtId="0" fontId="19" fillId="0" borderId="0" xfId="0" applyFont="1" applyAlignment="1">
      <alignment horizontal="center" vertical="center"/>
    </xf>
    <xf numFmtId="0" fontId="2" fillId="2" borderId="0" xfId="0" applyFont="1" applyFill="1" applyBorder="1" applyAlignment="1" applyProtection="1">
      <alignment horizontal="center" vertical="top" wrapText="1"/>
      <protection locked="0"/>
    </xf>
    <xf numFmtId="0" fontId="0" fillId="2" borderId="0" xfId="0" applyFill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13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4" fillId="0" borderId="5" xfId="0" applyFont="1" applyBorder="1" applyAlignment="1">
      <alignment vertical="center"/>
    </xf>
    <xf numFmtId="0" fontId="0" fillId="0" borderId="5" xfId="0" applyBorder="1" applyAlignment="1">
      <alignment horizontal="left" vertical="center"/>
    </xf>
    <xf numFmtId="0" fontId="4" fillId="0" borderId="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3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2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4" fontId="16" fillId="2" borderId="5" xfId="0" applyNumberFormat="1" applyFont="1" applyFill="1" applyBorder="1" applyAlignment="1" applyProtection="1">
      <alignment horizontal="center" vertical="center"/>
      <protection locked="0"/>
    </xf>
    <xf numFmtId="49" fontId="4" fillId="2" borderId="2" xfId="0" applyNumberFormat="1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center" vertical="center" wrapText="1"/>
    </xf>
    <xf numFmtId="0" fontId="12" fillId="2" borderId="1" xfId="0" applyFont="1" applyFill="1" applyBorder="1" applyAlignment="1" applyProtection="1">
      <alignment vertical="center"/>
      <protection locked="0"/>
    </xf>
    <xf numFmtId="184" fontId="4" fillId="2" borderId="2" xfId="0" applyNumberFormat="1" applyFont="1" applyFill="1" applyBorder="1" applyAlignment="1" applyProtection="1">
      <alignment horizontal="center" vertical="center"/>
      <protection locked="0"/>
    </xf>
    <xf numFmtId="0" fontId="23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49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14" fontId="2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5" fillId="0" borderId="0" xfId="0" applyFont="1" applyAlignment="1">
      <alignment horizont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/>
    </xf>
    <xf numFmtId="0" fontId="4" fillId="2" borderId="6" xfId="0" applyFont="1" applyFill="1" applyBorder="1" applyAlignment="1" applyProtection="1">
      <alignment vertical="center"/>
      <protection locked="0"/>
    </xf>
    <xf numFmtId="0" fontId="4" fillId="2" borderId="7" xfId="0" applyFont="1" applyFill="1" applyBorder="1" applyAlignment="1" applyProtection="1">
      <alignment vertical="center"/>
      <protection locked="0"/>
    </xf>
    <xf numFmtId="0" fontId="4" fillId="2" borderId="10" xfId="0" applyFont="1" applyFill="1" applyBorder="1" applyAlignment="1" applyProtection="1">
      <alignment vertical="center"/>
      <protection locked="0"/>
    </xf>
    <xf numFmtId="0" fontId="4" fillId="2" borderId="8" xfId="0" applyFont="1" applyFill="1" applyBorder="1" applyAlignment="1" applyProtection="1">
      <alignment vertical="center"/>
      <protection locked="0"/>
    </xf>
    <xf numFmtId="0" fontId="4" fillId="2" borderId="0" xfId="0" applyFont="1" applyFill="1" applyBorder="1" applyAlignment="1" applyProtection="1">
      <alignment vertical="center"/>
      <protection locked="0"/>
    </xf>
    <xf numFmtId="0" fontId="4" fillId="2" borderId="11" xfId="0" applyFont="1" applyFill="1" applyBorder="1" applyAlignment="1" applyProtection="1">
      <alignment vertical="center"/>
      <protection locked="0"/>
    </xf>
    <xf numFmtId="0" fontId="4" fillId="0" borderId="9" xfId="0" applyFont="1" applyBorder="1" applyAlignment="1" applyProtection="1">
      <alignment vertical="center"/>
      <protection locked="0"/>
    </xf>
    <xf numFmtId="0" fontId="4" fillId="0" borderId="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 vertical="center"/>
      <protection locked="0"/>
    </xf>
    <xf numFmtId="0" fontId="9" fillId="0" borderId="0" xfId="0" applyFont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2" borderId="1" xfId="0" applyFont="1" applyFill="1" applyBorder="1" applyAlignment="1" applyProtection="1">
      <alignment horizontal="center" vertical="center"/>
      <protection locked="0"/>
    </xf>
    <xf numFmtId="0" fontId="9" fillId="0" borderId="1" xfId="0" applyFont="1" applyBorder="1" applyAlignment="1">
      <alignment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4" fillId="0" borderId="13" xfId="0" applyFont="1" applyBorder="1" applyAlignment="1">
      <alignment vertical="center"/>
    </xf>
    <xf numFmtId="0" fontId="0" fillId="0" borderId="2" xfId="0" applyBorder="1" applyAlignment="1">
      <alignment/>
    </xf>
    <xf numFmtId="0" fontId="4" fillId="0" borderId="1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4" fillId="2" borderId="2" xfId="0" applyFont="1" applyFill="1" applyBorder="1" applyAlignment="1" applyProtection="1">
      <alignment vertical="center"/>
      <protection locked="0"/>
    </xf>
    <xf numFmtId="0" fontId="0" fillId="2" borderId="2" xfId="0" applyFont="1" applyFill="1" applyBorder="1" applyAlignment="1" applyProtection="1">
      <alignment vertical="center"/>
      <protection locked="0"/>
    </xf>
    <xf numFmtId="0" fontId="4" fillId="0" borderId="16" xfId="0" applyFont="1" applyBorder="1" applyAlignment="1">
      <alignment vertical="center"/>
    </xf>
    <xf numFmtId="0" fontId="4" fillId="2" borderId="14" xfId="0" applyFont="1" applyFill="1" applyBorder="1" applyAlignment="1" applyProtection="1">
      <alignment vertical="center"/>
      <protection locked="0"/>
    </xf>
    <xf numFmtId="0" fontId="0" fillId="2" borderId="14" xfId="0" applyFont="1" applyFill="1" applyBorder="1" applyAlignment="1" applyProtection="1">
      <alignment vertical="center"/>
      <protection locked="0"/>
    </xf>
    <xf numFmtId="0" fontId="5" fillId="3" borderId="6" xfId="0" applyNumberFormat="1" applyFont="1" applyFill="1" applyBorder="1" applyAlignment="1" applyProtection="1">
      <alignment horizontal="center" vertical="center"/>
      <protection locked="0"/>
    </xf>
    <xf numFmtId="0" fontId="5" fillId="3" borderId="7" xfId="0" applyNumberFormat="1" applyFont="1" applyFill="1" applyBorder="1" applyAlignment="1" applyProtection="1">
      <alignment horizontal="center" vertical="center"/>
      <protection locked="0"/>
    </xf>
    <xf numFmtId="0" fontId="5" fillId="0" borderId="7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5" fillId="0" borderId="0" xfId="0" applyFont="1" applyBorder="1" applyAlignment="1">
      <alignment horizontal="left" vertical="center"/>
    </xf>
    <xf numFmtId="0" fontId="24" fillId="0" borderId="0" xfId="0" applyFont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12" fillId="0" borderId="2" xfId="0" applyFont="1" applyBorder="1" applyAlignment="1">
      <alignment horizontal="center"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0" fillId="2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2" xfId="0" applyFont="1" applyBorder="1" applyAlignment="1">
      <alignment horizontal="left" vertical="center" wrapText="1"/>
    </xf>
    <xf numFmtId="0" fontId="4" fillId="0" borderId="13" xfId="0" applyFont="1" applyBorder="1" applyAlignment="1" applyProtection="1">
      <alignment vertical="center"/>
      <protection locked="0"/>
    </xf>
    <xf numFmtId="0" fontId="0" fillId="2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6" xfId="0" applyFont="1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0" fillId="2" borderId="2" xfId="0" applyFont="1" applyFill="1" applyBorder="1" applyAlignment="1" applyProtection="1">
      <alignment horizontal="left" vertical="center" wrapText="1"/>
      <protection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" fillId="0" borderId="17" xfId="0" applyNumberFormat="1" applyFont="1" applyBorder="1" applyAlignment="1" applyProtection="1">
      <alignment horizontal="center" wrapText="1"/>
      <protection locked="0"/>
    </xf>
    <xf numFmtId="0" fontId="0" fillId="0" borderId="14" xfId="0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vertical="center"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11" fillId="0" borderId="17" xfId="0" applyNumberFormat="1" applyFont="1" applyBorder="1" applyAlignment="1" applyProtection="1">
      <alignment horizontal="center" vertical="center" wrapText="1"/>
      <protection locked="0"/>
    </xf>
    <xf numFmtId="0" fontId="4" fillId="0" borderId="14" xfId="0" applyNumberFormat="1" applyFont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vertical="center"/>
      <protection locked="0"/>
    </xf>
    <xf numFmtId="14" fontId="15" fillId="0" borderId="1" xfId="0" applyNumberFormat="1" applyFont="1" applyBorder="1" applyAlignment="1" applyProtection="1">
      <alignment horizontal="left" vertical="center"/>
      <protection locked="0"/>
    </xf>
    <xf numFmtId="14" fontId="24" fillId="0" borderId="1" xfId="0" applyNumberFormat="1" applyFont="1" applyBorder="1" applyAlignment="1" applyProtection="1">
      <alignment horizontal="left" vertical="center"/>
      <protection locked="0"/>
    </xf>
    <xf numFmtId="0" fontId="12" fillId="0" borderId="1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vertical="center"/>
      <protection locked="0"/>
    </xf>
    <xf numFmtId="0" fontId="3" fillId="0" borderId="16" xfId="0" applyFont="1" applyBorder="1" applyAlignment="1" applyProtection="1">
      <alignment vertical="center"/>
      <protection locked="0"/>
    </xf>
    <xf numFmtId="0" fontId="22" fillId="0" borderId="2" xfId="0" applyFont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22" fillId="0" borderId="2" xfId="0" applyNumberFormat="1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23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14" xfId="0" applyNumberFormat="1" applyBorder="1" applyAlignment="1" applyProtection="1">
      <alignment horizontal="center" vertical="center"/>
      <protection locked="0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workbookViewId="0" topLeftCell="A13">
      <selection activeCell="L17" sqref="L17"/>
    </sheetView>
  </sheetViews>
  <sheetFormatPr defaultColWidth="11.421875" defaultRowHeight="12.75"/>
  <cols>
    <col min="5" max="5" width="1.28515625" style="0" customWidth="1"/>
    <col min="6" max="6" width="2.28125" style="0" customWidth="1"/>
    <col min="7" max="7" width="14.00390625" style="0" customWidth="1"/>
    <col min="11" max="11" width="18.57421875" style="0" customWidth="1"/>
  </cols>
  <sheetData>
    <row r="1" spans="1:11" ht="12.75">
      <c r="A1" s="266" t="s">
        <v>120</v>
      </c>
      <c r="B1" s="267"/>
      <c r="C1" s="267"/>
      <c r="D1" s="267"/>
      <c r="E1" s="267"/>
      <c r="F1" s="267"/>
      <c r="G1" s="267"/>
      <c r="H1" s="267"/>
      <c r="I1" s="267"/>
      <c r="J1" s="267"/>
      <c r="K1" s="268"/>
    </row>
    <row r="2" spans="1:11" ht="12.75">
      <c r="A2" s="131"/>
      <c r="B2" s="100"/>
      <c r="C2" s="1"/>
      <c r="D2" s="197"/>
      <c r="E2" s="181"/>
      <c r="F2" s="181"/>
      <c r="G2" s="149" t="s">
        <v>118</v>
      </c>
      <c r="H2" s="18"/>
      <c r="I2" s="124"/>
      <c r="J2" s="156"/>
      <c r="K2" s="124"/>
    </row>
    <row r="3" spans="1:11" ht="15.75">
      <c r="A3" s="19"/>
      <c r="B3" s="10"/>
      <c r="C3" s="10"/>
      <c r="D3" s="10"/>
      <c r="E3" s="1"/>
      <c r="F3" s="2"/>
      <c r="G3" s="1"/>
      <c r="H3" s="1"/>
      <c r="I3" s="1"/>
      <c r="J3" s="1"/>
      <c r="K3" s="1"/>
    </row>
    <row r="4" spans="1:11" ht="12.75">
      <c r="A4" s="269"/>
      <c r="B4" s="270"/>
      <c r="C4" s="270"/>
      <c r="D4" s="271"/>
      <c r="E4" s="1"/>
      <c r="F4" s="278" t="s">
        <v>14</v>
      </c>
      <c r="G4" s="279"/>
      <c r="H4" s="279"/>
      <c r="I4" s="281"/>
      <c r="J4" s="281"/>
      <c r="K4" s="281"/>
    </row>
    <row r="5" spans="1:11" ht="12.75">
      <c r="A5" s="272"/>
      <c r="B5" s="273"/>
      <c r="C5" s="273"/>
      <c r="D5" s="274"/>
      <c r="E5" s="1"/>
      <c r="F5" s="280"/>
      <c r="G5" s="280"/>
      <c r="H5" s="280"/>
      <c r="I5" s="282"/>
      <c r="J5" s="282"/>
      <c r="K5" s="282"/>
    </row>
    <row r="6" spans="1:11" ht="13.5" thickBot="1">
      <c r="A6" s="272"/>
      <c r="B6" s="273"/>
      <c r="C6" s="273"/>
      <c r="D6" s="274"/>
      <c r="E6" s="7"/>
      <c r="F6" s="1"/>
      <c r="G6" s="1"/>
      <c r="H6" s="1"/>
      <c r="I6" s="1"/>
      <c r="J6" s="1"/>
      <c r="K6" s="1"/>
    </row>
    <row r="7" spans="1:11" ht="13.5" thickBot="1">
      <c r="A7" s="272"/>
      <c r="B7" s="273"/>
      <c r="C7" s="273"/>
      <c r="D7" s="274"/>
      <c r="E7" s="7"/>
      <c r="F7" s="214"/>
      <c r="G7" s="28" t="s">
        <v>102</v>
      </c>
      <c r="H7" s="1"/>
      <c r="I7" s="1"/>
      <c r="J7" s="1"/>
      <c r="K7" s="1"/>
    </row>
    <row r="8" spans="1:11" ht="13.5" thickBot="1">
      <c r="A8" s="272"/>
      <c r="B8" s="273"/>
      <c r="C8" s="273"/>
      <c r="D8" s="274"/>
      <c r="E8" s="7"/>
      <c r="F8" s="1"/>
      <c r="G8" s="1"/>
      <c r="H8" s="1"/>
      <c r="I8" s="1"/>
      <c r="J8" s="1"/>
      <c r="K8" s="1"/>
    </row>
    <row r="9" spans="1:11" ht="13.5" thickBot="1">
      <c r="A9" s="272"/>
      <c r="B9" s="273"/>
      <c r="C9" s="273"/>
      <c r="D9" s="274"/>
      <c r="E9" s="18"/>
      <c r="F9" s="214"/>
      <c r="G9" s="28" t="s">
        <v>103</v>
      </c>
      <c r="H9" s="1"/>
      <c r="I9" s="1"/>
      <c r="J9" s="1"/>
      <c r="K9" s="1"/>
    </row>
    <row r="10" spans="1:11" ht="12.75">
      <c r="A10" s="272"/>
      <c r="B10" s="273"/>
      <c r="C10" s="273"/>
      <c r="D10" s="274"/>
      <c r="E10" s="7"/>
      <c r="F10" s="2"/>
      <c r="G10" s="1"/>
      <c r="H10" s="1"/>
      <c r="I10" s="1"/>
      <c r="J10" s="1"/>
      <c r="K10" s="1"/>
    </row>
    <row r="11" spans="1:11" ht="18">
      <c r="A11" s="272"/>
      <c r="B11" s="273"/>
      <c r="C11" s="273"/>
      <c r="D11" s="274"/>
      <c r="E11" s="9"/>
      <c r="F11" s="283"/>
      <c r="G11" s="284"/>
      <c r="H11" s="284"/>
      <c r="I11" s="284"/>
      <c r="J11" s="284"/>
      <c r="K11" s="284"/>
    </row>
    <row r="12" spans="1:11" ht="12.75">
      <c r="A12" s="272"/>
      <c r="B12" s="273"/>
      <c r="C12" s="273"/>
      <c r="D12" s="274"/>
      <c r="E12" s="9"/>
      <c r="F12" s="285" t="s">
        <v>21</v>
      </c>
      <c r="G12" s="268"/>
      <c r="H12" s="268"/>
      <c r="I12" s="268"/>
      <c r="J12" s="268"/>
      <c r="K12" s="268"/>
    </row>
    <row r="13" spans="1:11" ht="12.75">
      <c r="A13" s="275"/>
      <c r="B13" s="276"/>
      <c r="C13" s="276"/>
      <c r="D13" s="277"/>
      <c r="E13" s="9"/>
      <c r="F13" s="286"/>
      <c r="G13" s="287"/>
      <c r="H13" s="1"/>
      <c r="I13" s="1"/>
      <c r="J13" s="1"/>
      <c r="K13" s="1"/>
    </row>
    <row r="14" spans="1:11" ht="12.75">
      <c r="A14" s="259" t="s">
        <v>101</v>
      </c>
      <c r="B14" s="260"/>
      <c r="C14" s="260"/>
      <c r="D14" s="260"/>
      <c r="E14" s="9"/>
      <c r="F14" s="22"/>
      <c r="G14" s="20"/>
      <c r="H14" s="23"/>
      <c r="I14" s="23"/>
      <c r="J14" s="2"/>
      <c r="K14" s="23"/>
    </row>
    <row r="15" spans="1:11" ht="18">
      <c r="A15" s="256" t="s">
        <v>117</v>
      </c>
      <c r="B15" s="252"/>
      <c r="C15" s="252"/>
      <c r="D15" s="253"/>
      <c r="E15" s="7"/>
      <c r="F15" s="22"/>
      <c r="G15" s="261" t="s">
        <v>169</v>
      </c>
      <c r="H15" s="262"/>
      <c r="I15" s="262"/>
      <c r="J15" s="262"/>
      <c r="K15" s="262"/>
    </row>
    <row r="16" spans="1:11" ht="12.75">
      <c r="A16" s="263"/>
      <c r="B16" s="255"/>
      <c r="C16" s="255"/>
      <c r="D16" s="255"/>
      <c r="E16" s="7"/>
      <c r="F16" s="22"/>
      <c r="G16" s="22"/>
      <c r="H16" s="264"/>
      <c r="I16" s="265"/>
      <c r="J16" s="265"/>
      <c r="K16" s="23"/>
    </row>
    <row r="17" spans="1:11" ht="18">
      <c r="A17" s="256" t="s">
        <v>17</v>
      </c>
      <c r="B17" s="252"/>
      <c r="C17" s="252" t="s">
        <v>18</v>
      </c>
      <c r="D17" s="253"/>
      <c r="E17" s="7"/>
      <c r="F17" s="22"/>
      <c r="G17" s="21" t="s">
        <v>1</v>
      </c>
      <c r="H17" s="257" t="s">
        <v>176</v>
      </c>
      <c r="I17" s="257"/>
      <c r="J17" s="257"/>
      <c r="K17" s="257"/>
    </row>
    <row r="18" spans="1:11" ht="12.75">
      <c r="A18" s="258"/>
      <c r="B18" s="258"/>
      <c r="C18" s="258"/>
      <c r="D18" s="258"/>
      <c r="E18" s="7"/>
      <c r="F18" s="7"/>
      <c r="G18" s="7"/>
      <c r="H18" s="7"/>
      <c r="I18" s="7"/>
      <c r="J18" s="7"/>
      <c r="K18" s="7"/>
    </row>
    <row r="19" spans="1:11" ht="12.75">
      <c r="A19" s="252" t="s">
        <v>19</v>
      </c>
      <c r="B19" s="252"/>
      <c r="C19" s="253"/>
      <c r="D19" s="253"/>
      <c r="E19" s="7"/>
      <c r="F19" s="7"/>
      <c r="G19" s="7" t="s">
        <v>173</v>
      </c>
      <c r="H19" s="254" t="s">
        <v>16</v>
      </c>
      <c r="I19" s="254"/>
      <c r="J19" s="2" t="s">
        <v>0</v>
      </c>
      <c r="K19" s="55" t="s">
        <v>16</v>
      </c>
    </row>
    <row r="20" spans="1:11" ht="12.75">
      <c r="A20" s="255"/>
      <c r="B20" s="255"/>
      <c r="C20" s="255"/>
      <c r="D20" s="255"/>
      <c r="E20" s="7"/>
      <c r="F20" s="7"/>
      <c r="G20" s="7"/>
      <c r="H20" s="7"/>
      <c r="I20" s="7"/>
      <c r="J20" s="7"/>
      <c r="K20" s="7"/>
    </row>
    <row r="21" spans="1:11" ht="12.75">
      <c r="A21" s="26"/>
      <c r="B21" s="26"/>
      <c r="C21" s="26"/>
      <c r="D21" s="26"/>
      <c r="E21" s="7"/>
      <c r="F21" s="7"/>
      <c r="G21" s="7"/>
      <c r="H21" s="7"/>
      <c r="I21" s="7"/>
      <c r="J21" s="7"/>
      <c r="K21" s="7"/>
    </row>
    <row r="22" spans="1:11" ht="12.75">
      <c r="A22" s="7"/>
      <c r="B22" s="7"/>
      <c r="C22" s="7"/>
      <c r="D22" s="7"/>
      <c r="E22" s="7"/>
      <c r="F22" s="7"/>
      <c r="G22" s="7"/>
      <c r="H22" s="7"/>
      <c r="I22" s="7"/>
      <c r="J22" s="7"/>
      <c r="K22" s="27" t="s">
        <v>6</v>
      </c>
    </row>
    <row r="23" spans="1:11" ht="30.75" customHeight="1">
      <c r="A23" s="245" t="s">
        <v>11</v>
      </c>
      <c r="B23" s="245"/>
      <c r="C23" s="250" t="s">
        <v>77</v>
      </c>
      <c r="D23" s="251"/>
      <c r="E23" s="251"/>
      <c r="F23" s="251"/>
      <c r="G23" s="251"/>
      <c r="H23" s="251"/>
      <c r="I23" s="251"/>
      <c r="J23" s="251"/>
      <c r="K23" s="85">
        <f>'Annexe 1 - Détail des coûts'!K21</f>
        <v>0</v>
      </c>
    </row>
    <row r="24" spans="1:11" ht="30.75" customHeight="1">
      <c r="A24" s="245" t="s">
        <v>12</v>
      </c>
      <c r="B24" s="245"/>
      <c r="C24" s="250" t="s">
        <v>78</v>
      </c>
      <c r="D24" s="251"/>
      <c r="E24" s="251"/>
      <c r="F24" s="251"/>
      <c r="G24" s="251"/>
      <c r="H24" s="251"/>
      <c r="I24" s="251"/>
      <c r="J24" s="251"/>
      <c r="K24" s="85">
        <f>'Annexe 1 - Détail des coûts'!K30</f>
        <v>0</v>
      </c>
    </row>
    <row r="25" spans="1:11" ht="30.75" customHeight="1">
      <c r="A25" s="245"/>
      <c r="B25" s="245"/>
      <c r="C25" s="250" t="s">
        <v>79</v>
      </c>
      <c r="D25" s="251"/>
      <c r="E25" s="251"/>
      <c r="F25" s="251"/>
      <c r="G25" s="251"/>
      <c r="H25" s="251"/>
      <c r="I25" s="251"/>
      <c r="J25" s="251"/>
      <c r="K25" s="85">
        <f>'Annexe 1 - Détail des coûts'!K39</f>
        <v>0</v>
      </c>
    </row>
    <row r="26" spans="1:11" ht="30.75" customHeight="1">
      <c r="A26" s="245"/>
      <c r="B26" s="245"/>
      <c r="C26" s="250" t="s">
        <v>9</v>
      </c>
      <c r="D26" s="251"/>
      <c r="E26" s="251"/>
      <c r="F26" s="251"/>
      <c r="G26" s="251"/>
      <c r="H26" s="251"/>
      <c r="I26" s="251"/>
      <c r="J26" s="251"/>
      <c r="K26" s="85">
        <f>'Annexe 1 - Détail des coûts'!K48</f>
        <v>0</v>
      </c>
    </row>
    <row r="27" spans="1:11" ht="30.75" customHeight="1">
      <c r="A27" s="245"/>
      <c r="B27" s="245"/>
      <c r="C27" s="250" t="s">
        <v>10</v>
      </c>
      <c r="D27" s="251"/>
      <c r="E27" s="251"/>
      <c r="F27" s="251"/>
      <c r="G27" s="251"/>
      <c r="H27" s="251"/>
      <c r="I27" s="251"/>
      <c r="J27" s="251"/>
      <c r="K27" s="85">
        <f>'Annexe 1 - Détail des coûts'!K57</f>
        <v>0</v>
      </c>
    </row>
    <row r="28" spans="1:11" ht="30.75" customHeight="1">
      <c r="A28" s="245"/>
      <c r="B28" s="245"/>
      <c r="C28" s="250" t="s">
        <v>80</v>
      </c>
      <c r="D28" s="250"/>
      <c r="E28" s="250"/>
      <c r="F28" s="250"/>
      <c r="G28" s="250"/>
      <c r="H28" s="250"/>
      <c r="I28" s="250"/>
      <c r="J28" s="250"/>
      <c r="K28" s="85">
        <f>'Annexe 1 - Détail des coûts'!K66</f>
        <v>0</v>
      </c>
    </row>
    <row r="29" spans="1:11" ht="30.75" customHeight="1">
      <c r="A29" s="245"/>
      <c r="B29" s="245"/>
      <c r="C29" s="250" t="s">
        <v>22</v>
      </c>
      <c r="D29" s="250"/>
      <c r="E29" s="250"/>
      <c r="F29" s="250"/>
      <c r="G29" s="250"/>
      <c r="H29" s="250"/>
      <c r="I29" s="250"/>
      <c r="J29" s="250"/>
      <c r="K29" s="85">
        <f>'Annexe 1 - Détail des coûts'!K75</f>
        <v>0</v>
      </c>
    </row>
    <row r="30" spans="1:11" ht="30.75" customHeight="1">
      <c r="A30" s="245" t="s">
        <v>13</v>
      </c>
      <c r="B30" s="245"/>
      <c r="C30" s="246" t="s">
        <v>74</v>
      </c>
      <c r="D30" s="247"/>
      <c r="E30" s="247"/>
      <c r="F30" s="247"/>
      <c r="G30" s="247"/>
      <c r="H30" s="247"/>
      <c r="I30" s="247"/>
      <c r="J30" s="248"/>
      <c r="K30" s="85">
        <f>'Annexe 1 - Détail des coûts'!K78</f>
        <v>0</v>
      </c>
    </row>
    <row r="31" spans="1:11" ht="30.75" customHeight="1">
      <c r="A31" s="245"/>
      <c r="B31" s="245"/>
      <c r="C31" s="249" t="s">
        <v>75</v>
      </c>
      <c r="D31" s="247"/>
      <c r="E31" s="247"/>
      <c r="F31" s="247"/>
      <c r="G31" s="247"/>
      <c r="H31" s="247"/>
      <c r="I31" s="247"/>
      <c r="J31" s="248"/>
      <c r="K31" s="85">
        <f>'Annexe 1 - Détail des coûts'!K79</f>
        <v>0</v>
      </c>
    </row>
    <row r="32" spans="1:11" ht="30.75" customHeight="1">
      <c r="A32" s="245"/>
      <c r="B32" s="245"/>
      <c r="C32" s="249" t="s">
        <v>76</v>
      </c>
      <c r="D32" s="247"/>
      <c r="E32" s="247"/>
      <c r="F32" s="247"/>
      <c r="G32" s="247"/>
      <c r="H32" s="247"/>
      <c r="I32" s="247"/>
      <c r="J32" s="248"/>
      <c r="K32" s="85">
        <f>'Annexe 1 - Détail des coûts'!K80</f>
        <v>0</v>
      </c>
    </row>
    <row r="33" spans="1:11" ht="30.75" customHeight="1">
      <c r="A33" s="240"/>
      <c r="B33" s="240"/>
      <c r="C33" s="240"/>
      <c r="D33" s="240"/>
      <c r="E33" s="240"/>
      <c r="F33" s="240"/>
      <c r="G33" s="240"/>
      <c r="H33" s="240"/>
      <c r="I33" s="240"/>
      <c r="J33" s="240"/>
      <c r="K33" s="240"/>
    </row>
    <row r="34" spans="1:11" ht="30.75" customHeight="1">
      <c r="A34" s="225" t="s">
        <v>15</v>
      </c>
      <c r="B34" s="226"/>
      <c r="C34" s="226"/>
      <c r="D34" s="226"/>
      <c r="E34" s="226"/>
      <c r="F34" s="226"/>
      <c r="G34" s="226"/>
      <c r="H34" s="226"/>
      <c r="I34" s="226"/>
      <c r="J34" s="228"/>
      <c r="K34" s="86">
        <f>SUM(K23:K32)</f>
        <v>0</v>
      </c>
    </row>
    <row r="35" spans="1:11" ht="30.75" customHeight="1">
      <c r="A35" s="243"/>
      <c r="B35" s="240"/>
      <c r="C35" s="240"/>
      <c r="D35" s="240"/>
      <c r="E35" s="240"/>
      <c r="F35" s="240"/>
      <c r="G35" s="240"/>
      <c r="H35" s="240"/>
      <c r="I35" s="240"/>
      <c r="J35" s="240"/>
      <c r="K35" s="240"/>
    </row>
    <row r="36" spans="1:11" ht="30.75" customHeight="1">
      <c r="A36" s="225" t="s">
        <v>7</v>
      </c>
      <c r="B36" s="244"/>
      <c r="C36" s="244"/>
      <c r="D36" s="244"/>
      <c r="E36" s="244"/>
      <c r="F36" s="244"/>
      <c r="G36" s="244"/>
      <c r="H36" s="244"/>
      <c r="I36" s="244"/>
      <c r="J36" s="244"/>
      <c r="K36" s="84">
        <v>0</v>
      </c>
    </row>
    <row r="37" spans="1:11" ht="30.75" customHeight="1">
      <c r="A37" s="240"/>
      <c r="B37" s="240"/>
      <c r="C37" s="240"/>
      <c r="D37" s="240"/>
      <c r="E37" s="240"/>
      <c r="F37" s="240"/>
      <c r="G37" s="240"/>
      <c r="H37" s="240"/>
      <c r="I37" s="240"/>
      <c r="J37" s="240"/>
      <c r="K37" s="240"/>
    </row>
    <row r="38" spans="1:11" ht="30.75" customHeight="1">
      <c r="A38" s="241" t="s">
        <v>20</v>
      </c>
      <c r="B38" s="242"/>
      <c r="C38" s="242"/>
      <c r="D38" s="242"/>
      <c r="E38" s="242"/>
      <c r="F38" s="242"/>
      <c r="G38" s="242"/>
      <c r="H38" s="242"/>
      <c r="I38" s="242"/>
      <c r="J38" s="228"/>
      <c r="K38" s="87">
        <f>+K34*K36</f>
        <v>0</v>
      </c>
    </row>
    <row r="39" spans="1:11" ht="12.75">
      <c r="A39" s="229"/>
      <c r="B39" s="229"/>
      <c r="C39" s="229"/>
      <c r="D39" s="229"/>
      <c r="E39" s="229"/>
      <c r="F39" s="229"/>
      <c r="G39" s="229"/>
      <c r="H39" s="229"/>
      <c r="I39" s="229"/>
      <c r="J39" s="229"/>
      <c r="K39" s="229"/>
    </row>
    <row r="40" spans="1:11" ht="33.75" customHeight="1">
      <c r="A40" s="230" t="s">
        <v>81</v>
      </c>
      <c r="B40" s="227"/>
      <c r="C40" s="227"/>
      <c r="D40" s="227"/>
      <c r="E40" s="224"/>
      <c r="F40" s="224"/>
      <c r="G40" s="9"/>
      <c r="H40" s="230" t="s">
        <v>83</v>
      </c>
      <c r="I40" s="227"/>
      <c r="J40" s="227"/>
      <c r="K40" s="227"/>
    </row>
    <row r="41" spans="1:11" ht="135" customHeight="1">
      <c r="A41" s="236" t="s">
        <v>82</v>
      </c>
      <c r="B41" s="237"/>
      <c r="C41" s="237"/>
      <c r="D41" s="237"/>
      <c r="E41" s="237"/>
      <c r="F41" s="237"/>
      <c r="G41" s="9"/>
      <c r="H41" s="236" t="s">
        <v>82</v>
      </c>
      <c r="I41" s="237"/>
      <c r="J41" s="237"/>
      <c r="K41" s="237"/>
    </row>
    <row r="42" spans="1:11" ht="18">
      <c r="A42" s="3"/>
      <c r="B42" s="3"/>
      <c r="C42" s="3"/>
      <c r="D42" s="3"/>
      <c r="E42" s="3"/>
      <c r="F42" s="3"/>
      <c r="G42" s="3"/>
      <c r="H42" s="6"/>
      <c r="I42" s="4"/>
      <c r="J42" s="4"/>
      <c r="K42" s="4"/>
    </row>
    <row r="43" spans="1:11" ht="12.75">
      <c r="A43" s="8"/>
      <c r="B43" s="8"/>
      <c r="C43" s="8"/>
      <c r="D43" s="8"/>
      <c r="E43" s="8"/>
      <c r="F43" s="8"/>
      <c r="G43" s="8"/>
      <c r="H43" s="8"/>
      <c r="I43" s="8"/>
      <c r="J43" s="8"/>
      <c r="K43" s="8"/>
    </row>
    <row r="44" spans="1:11" ht="12.75">
      <c r="A44" s="238" t="s">
        <v>84</v>
      </c>
      <c r="B44" s="238"/>
      <c r="C44" s="238"/>
      <c r="D44" s="238"/>
      <c r="E44" s="238"/>
      <c r="F44" s="238"/>
      <c r="G44" s="238"/>
      <c r="H44" s="238"/>
      <c r="I44" s="238"/>
      <c r="J44" s="238"/>
      <c r="K44" s="238"/>
    </row>
    <row r="45" spans="1:11" ht="12.75">
      <c r="A45" s="239" t="s">
        <v>2</v>
      </c>
      <c r="B45" s="239"/>
      <c r="C45" s="239"/>
      <c r="D45" s="239"/>
      <c r="E45" s="239"/>
      <c r="F45" s="239"/>
      <c r="G45" s="239"/>
      <c r="H45" s="239"/>
      <c r="I45" s="239"/>
      <c r="J45" s="239"/>
      <c r="K45" s="239"/>
    </row>
    <row r="46" spans="1:11" ht="93.75" customHeight="1">
      <c r="A46" s="234" t="s">
        <v>174</v>
      </c>
      <c r="B46" s="234"/>
      <c r="C46" s="234"/>
      <c r="D46" s="234"/>
      <c r="E46" s="234"/>
      <c r="F46" s="234"/>
      <c r="G46" s="234"/>
      <c r="H46" s="234"/>
      <c r="I46" s="234"/>
      <c r="J46" s="234"/>
      <c r="K46" s="234"/>
    </row>
    <row r="47" spans="1:11" ht="12.75">
      <c r="A47" s="235" t="s">
        <v>168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 customHeight="1">
      <c r="A49" s="231" t="s">
        <v>23</v>
      </c>
      <c r="B49" s="231"/>
      <c r="C49" s="231"/>
      <c r="D49" s="231"/>
      <c r="E49" s="231"/>
      <c r="F49" s="231"/>
      <c r="G49" s="231"/>
      <c r="H49" s="231"/>
      <c r="I49" s="231"/>
      <c r="J49" s="231"/>
      <c r="K49" s="231"/>
    </row>
    <row r="50" spans="1:11" ht="12.75">
      <c r="A50" s="232"/>
      <c r="B50" s="232"/>
      <c r="C50" s="232"/>
      <c r="D50" s="232"/>
      <c r="E50" s="232"/>
      <c r="F50" s="232"/>
      <c r="G50" s="232"/>
      <c r="H50" s="232"/>
      <c r="I50" s="232"/>
      <c r="J50" s="232"/>
      <c r="K50" s="232"/>
    </row>
    <row r="51" spans="1:11" ht="12.75">
      <c r="A51" s="233" t="s">
        <v>104</v>
      </c>
      <c r="B51" s="233"/>
      <c r="C51" s="233"/>
      <c r="D51" s="233"/>
      <c r="E51" s="233"/>
      <c r="F51" s="233"/>
      <c r="G51" s="233"/>
      <c r="H51" s="233"/>
      <c r="I51" s="233"/>
      <c r="J51" s="233"/>
      <c r="K51" s="233"/>
    </row>
    <row r="53" ht="12.75">
      <c r="C53" s="217"/>
    </row>
    <row r="54" ht="12.75">
      <c r="C54" s="218"/>
    </row>
    <row r="55" ht="12.75">
      <c r="C55" s="219"/>
    </row>
    <row r="56" ht="12.75">
      <c r="C56" s="219"/>
    </row>
    <row r="57" ht="12.75">
      <c r="C57" s="220"/>
    </row>
    <row r="58" ht="12.75">
      <c r="C58" s="220"/>
    </row>
    <row r="59" ht="12.75">
      <c r="C59" s="220"/>
    </row>
  </sheetData>
  <sheetProtection/>
  <mergeCells count="50">
    <mergeCell ref="A1:K1"/>
    <mergeCell ref="A4:D13"/>
    <mergeCell ref="F4:H5"/>
    <mergeCell ref="I4:K5"/>
    <mergeCell ref="F11:K11"/>
    <mergeCell ref="F12:K12"/>
    <mergeCell ref="F13:G13"/>
    <mergeCell ref="A14:D14"/>
    <mergeCell ref="A15:D15"/>
    <mergeCell ref="G15:K15"/>
    <mergeCell ref="A16:D16"/>
    <mergeCell ref="H16:J16"/>
    <mergeCell ref="A17:B17"/>
    <mergeCell ref="C17:D17"/>
    <mergeCell ref="H17:K17"/>
    <mergeCell ref="A18:B18"/>
    <mergeCell ref="C18:D18"/>
    <mergeCell ref="A19:D19"/>
    <mergeCell ref="H19:I19"/>
    <mergeCell ref="A20:D20"/>
    <mergeCell ref="A23:B23"/>
    <mergeCell ref="C23:J23"/>
    <mergeCell ref="A24:B29"/>
    <mergeCell ref="C24:J24"/>
    <mergeCell ref="C25:J25"/>
    <mergeCell ref="C26:J26"/>
    <mergeCell ref="C27:J27"/>
    <mergeCell ref="C28:J28"/>
    <mergeCell ref="C29:J29"/>
    <mergeCell ref="A30:B32"/>
    <mergeCell ref="C30:J30"/>
    <mergeCell ref="C31:J31"/>
    <mergeCell ref="C32:J32"/>
    <mergeCell ref="A33:K33"/>
    <mergeCell ref="A34:J34"/>
    <mergeCell ref="A35:K35"/>
    <mergeCell ref="A36:J36"/>
    <mergeCell ref="A37:K37"/>
    <mergeCell ref="A38:J38"/>
    <mergeCell ref="A39:K39"/>
    <mergeCell ref="A40:F40"/>
    <mergeCell ref="H40:K40"/>
    <mergeCell ref="A41:F41"/>
    <mergeCell ref="H41:K41"/>
    <mergeCell ref="A44:K44"/>
    <mergeCell ref="A45:K45"/>
    <mergeCell ref="A49:K50"/>
    <mergeCell ref="A51:K51"/>
    <mergeCell ref="A46:K46"/>
    <mergeCell ref="A47:K47"/>
  </mergeCells>
  <printOptions/>
  <pageMargins left="0.75" right="0.75" top="1" bottom="1" header="0.4921259845" footer="0.4921259845"/>
  <pageSetup fitToHeight="1" fitToWidth="1"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0"/>
  <sheetViews>
    <sheetView workbookViewId="0" topLeftCell="A1">
      <selection activeCell="A1" sqref="A1:K1"/>
    </sheetView>
  </sheetViews>
  <sheetFormatPr defaultColWidth="11.421875" defaultRowHeight="12.75"/>
  <cols>
    <col min="1" max="1" width="8.00390625" style="0" customWidth="1"/>
    <col min="2" max="2" width="1.421875" style="0" customWidth="1"/>
    <col min="7" max="7" width="52.140625" style="0" customWidth="1"/>
    <col min="8" max="8" width="2.140625" style="0" customWidth="1"/>
    <col min="9" max="9" width="13.7109375" style="0" customWidth="1"/>
  </cols>
  <sheetData>
    <row r="1" spans="1:11" ht="12.75">
      <c r="A1" s="266" t="s">
        <v>155</v>
      </c>
      <c r="B1" s="267"/>
      <c r="C1" s="267"/>
      <c r="D1" s="267"/>
      <c r="E1" s="267"/>
      <c r="F1" s="267"/>
      <c r="G1" s="267"/>
      <c r="H1" s="267"/>
      <c r="I1" s="267"/>
      <c r="J1" s="268"/>
      <c r="K1" s="268"/>
    </row>
    <row r="2" spans="1:11" ht="12.75">
      <c r="A2" s="131"/>
      <c r="B2" s="100"/>
      <c r="C2" s="1"/>
      <c r="D2" s="1"/>
      <c r="E2" s="17"/>
      <c r="F2" s="181"/>
      <c r="G2" s="149" t="s">
        <v>118</v>
      </c>
      <c r="H2" s="124"/>
      <c r="I2" s="156"/>
      <c r="J2" s="124"/>
      <c r="K2" s="156"/>
    </row>
    <row r="3" spans="1:11" ht="12.75">
      <c r="A3" s="5"/>
      <c r="B3" s="7"/>
      <c r="C3" s="7"/>
      <c r="D3" s="1"/>
      <c r="E3" s="1"/>
      <c r="F3" s="1"/>
      <c r="G3" s="16"/>
      <c r="H3" s="1"/>
      <c r="I3" s="1"/>
      <c r="J3" s="7"/>
      <c r="K3" s="42"/>
    </row>
    <row r="4" spans="1:11" ht="18">
      <c r="A4" s="71" t="s">
        <v>170</v>
      </c>
      <c r="B4" s="72"/>
      <c r="C4" s="72"/>
      <c r="D4" s="72"/>
      <c r="E4" s="72"/>
      <c r="F4" s="72"/>
      <c r="G4" s="177"/>
      <c r="H4" s="72"/>
      <c r="I4" s="72"/>
      <c r="J4" s="72"/>
      <c r="K4" s="173"/>
    </row>
    <row r="5" spans="1:11" ht="18">
      <c r="A5" s="73" t="s">
        <v>171</v>
      </c>
      <c r="B5" s="34"/>
      <c r="C5" s="13"/>
      <c r="D5" s="312" t="str">
        <f>'Relevé dépenses'!H17</f>
        <v>ANR-07-xxxx-000-00</v>
      </c>
      <c r="E5" s="313"/>
      <c r="F5" s="313"/>
      <c r="G5" s="178"/>
      <c r="H5" s="174"/>
      <c r="I5" s="174"/>
      <c r="J5" s="13"/>
      <c r="K5" s="175"/>
    </row>
    <row r="6" spans="1:11" ht="18">
      <c r="A6" s="74" t="s">
        <v>8</v>
      </c>
      <c r="B6" s="75"/>
      <c r="C6" s="76"/>
      <c r="D6" s="77" t="str">
        <f>'Relevé dépenses'!H19</f>
        <v>00/00/0000</v>
      </c>
      <c r="E6" s="89" t="s">
        <v>0</v>
      </c>
      <c r="F6" s="77" t="str">
        <f>'Relevé dépenses'!K19</f>
        <v>00/00/0000</v>
      </c>
      <c r="G6" s="81" t="s">
        <v>85</v>
      </c>
      <c r="H6" s="76"/>
      <c r="I6" s="76"/>
      <c r="J6" s="76"/>
      <c r="K6" s="176"/>
    </row>
    <row r="7" spans="1:11" ht="18">
      <c r="A7" s="78"/>
      <c r="B7" s="34"/>
      <c r="C7" s="13"/>
      <c r="D7" s="79"/>
      <c r="E7" s="38"/>
      <c r="F7" s="80"/>
      <c r="G7" s="40"/>
      <c r="H7" s="12"/>
      <c r="I7" s="12"/>
      <c r="J7" s="13"/>
      <c r="K7" s="43"/>
    </row>
    <row r="8" spans="1:11" ht="18">
      <c r="A8" s="78"/>
      <c r="B8" s="34"/>
      <c r="C8" s="13"/>
      <c r="D8" s="79"/>
      <c r="E8" s="38"/>
      <c r="F8" s="80"/>
      <c r="G8" s="40"/>
      <c r="H8" s="12"/>
      <c r="I8" s="12"/>
      <c r="J8" s="13"/>
      <c r="K8" s="43"/>
    </row>
    <row r="9" spans="1:11" ht="18">
      <c r="A9" s="314" t="s">
        <v>100</v>
      </c>
      <c r="B9" s="315"/>
      <c r="C9" s="315"/>
      <c r="D9" s="315"/>
      <c r="E9" s="315"/>
      <c r="F9" s="315"/>
      <c r="G9" s="315"/>
      <c r="H9" s="315"/>
      <c r="I9" s="315"/>
      <c r="J9" s="315"/>
      <c r="K9" s="316"/>
    </row>
    <row r="10" spans="1:11" ht="18">
      <c r="A10" s="69"/>
      <c r="B10" s="70"/>
      <c r="C10" s="70"/>
      <c r="D10" s="70"/>
      <c r="E10" s="70"/>
      <c r="F10" s="70"/>
      <c r="G10" s="70"/>
      <c r="H10" s="70"/>
      <c r="I10" s="70"/>
      <c r="J10" s="70"/>
      <c r="K10" s="83"/>
    </row>
    <row r="11" spans="1:11" ht="15">
      <c r="A11" s="56"/>
      <c r="B11" s="11"/>
      <c r="C11" s="13"/>
      <c r="D11" s="24"/>
      <c r="E11" s="14"/>
      <c r="F11" s="25"/>
      <c r="G11" s="15"/>
      <c r="H11" s="12"/>
      <c r="I11" s="12"/>
      <c r="J11" s="13"/>
      <c r="K11" s="43"/>
    </row>
    <row r="12" spans="1:11" ht="22.5">
      <c r="A12" s="82" t="s">
        <v>71</v>
      </c>
      <c r="B12" s="1"/>
      <c r="C12" s="317" t="s">
        <v>73</v>
      </c>
      <c r="D12" s="317"/>
      <c r="E12" s="317"/>
      <c r="F12" s="317"/>
      <c r="G12" s="317"/>
      <c r="H12" s="1"/>
      <c r="I12" s="318" t="s">
        <v>119</v>
      </c>
      <c r="J12" s="319"/>
      <c r="K12" s="320"/>
    </row>
    <row r="13" spans="1:11" ht="12.75">
      <c r="A13" s="57"/>
      <c r="K13" s="44"/>
    </row>
    <row r="14" spans="1:11" ht="15">
      <c r="A14" s="58"/>
      <c r="B14" s="34"/>
      <c r="C14" s="29" t="s">
        <v>122</v>
      </c>
      <c r="D14" s="30"/>
      <c r="E14" s="30"/>
      <c r="F14" s="30"/>
      <c r="G14" s="15"/>
      <c r="H14" s="12"/>
      <c r="I14" s="12"/>
      <c r="J14" s="13"/>
      <c r="K14" s="43"/>
    </row>
    <row r="15" spans="1:11" ht="12.75">
      <c r="A15" s="60" t="s">
        <v>157</v>
      </c>
      <c r="B15" s="31"/>
      <c r="C15" s="300" t="s">
        <v>121</v>
      </c>
      <c r="D15" s="301"/>
      <c r="E15" s="301"/>
      <c r="F15" s="302"/>
      <c r="G15" s="303"/>
      <c r="H15" s="51"/>
      <c r="I15" s="90"/>
      <c r="J15" s="91"/>
      <c r="K15" s="200"/>
    </row>
    <row r="16" spans="1:11" ht="12.75">
      <c r="A16" s="60" t="s">
        <v>158</v>
      </c>
      <c r="B16" s="31"/>
      <c r="C16" s="304"/>
      <c r="D16" s="305"/>
      <c r="E16" s="305"/>
      <c r="F16" s="305"/>
      <c r="G16" s="306"/>
      <c r="H16" s="51"/>
      <c r="I16" s="92"/>
      <c r="J16" s="93"/>
      <c r="K16" s="200"/>
    </row>
    <row r="17" spans="1:11" ht="12.75">
      <c r="A17" s="60" t="s">
        <v>159</v>
      </c>
      <c r="B17" s="31"/>
      <c r="C17" s="304"/>
      <c r="D17" s="305"/>
      <c r="E17" s="305"/>
      <c r="F17" s="305"/>
      <c r="G17" s="306"/>
      <c r="H17" s="51"/>
      <c r="I17" s="92"/>
      <c r="J17" s="93"/>
      <c r="K17" s="200"/>
    </row>
    <row r="18" spans="1:11" ht="12.75">
      <c r="A18" s="60" t="s">
        <v>160</v>
      </c>
      <c r="B18" s="31"/>
      <c r="C18" s="304"/>
      <c r="D18" s="305"/>
      <c r="E18" s="305"/>
      <c r="F18" s="305"/>
      <c r="G18" s="306"/>
      <c r="H18" s="51"/>
      <c r="I18" s="92"/>
      <c r="J18" s="93"/>
      <c r="K18" s="200"/>
    </row>
    <row r="19" spans="1:11" ht="12.75">
      <c r="A19" s="60" t="s">
        <v>161</v>
      </c>
      <c r="B19" s="31"/>
      <c r="C19" s="307"/>
      <c r="D19" s="308"/>
      <c r="E19" s="308"/>
      <c r="F19" s="308"/>
      <c r="G19" s="309"/>
      <c r="H19" s="51"/>
      <c r="I19" s="92"/>
      <c r="J19" s="93"/>
      <c r="K19" s="200"/>
    </row>
    <row r="20" spans="1:11" ht="13.5" thickBot="1">
      <c r="A20" s="61"/>
      <c r="B20" s="31"/>
      <c r="C20" s="165"/>
      <c r="D20" s="165"/>
      <c r="E20" s="165"/>
      <c r="F20" s="165"/>
      <c r="G20" s="166"/>
      <c r="H20" s="48"/>
      <c r="I20" s="49"/>
      <c r="J20" s="49"/>
      <c r="K20" s="192"/>
    </row>
    <row r="21" spans="1:11" ht="13.5" thickBot="1">
      <c r="A21" s="62" t="s">
        <v>25</v>
      </c>
      <c r="B21" s="18"/>
      <c r="C21" s="288" t="s">
        <v>26</v>
      </c>
      <c r="D21" s="243"/>
      <c r="E21" s="243"/>
      <c r="F21" s="243"/>
      <c r="G21" s="297"/>
      <c r="H21" s="28"/>
      <c r="I21" s="28"/>
      <c r="J21" s="18"/>
      <c r="K21" s="193">
        <f>'Annexe 2 - Détail factures'!S32</f>
        <v>0</v>
      </c>
    </row>
    <row r="22" spans="1:11" ht="15">
      <c r="A22" s="58"/>
      <c r="B22" s="34"/>
      <c r="C22" s="28"/>
      <c r="D22" s="24"/>
      <c r="E22" s="14"/>
      <c r="F22" s="25"/>
      <c r="G22" s="15"/>
      <c r="H22" s="12"/>
      <c r="I22" s="12"/>
      <c r="J22" s="13"/>
      <c r="K22" s="43"/>
    </row>
    <row r="23" spans="1:11" ht="12.75">
      <c r="A23" s="58"/>
      <c r="B23" s="35"/>
      <c r="C23" s="290" t="s">
        <v>89</v>
      </c>
      <c r="D23" s="291"/>
      <c r="E23" s="291"/>
      <c r="F23" s="291"/>
      <c r="G23" s="291"/>
      <c r="H23" s="36"/>
      <c r="I23" s="41" t="s">
        <v>156</v>
      </c>
      <c r="J23" s="41" t="s">
        <v>70</v>
      </c>
      <c r="K23" s="189"/>
    </row>
    <row r="24" spans="1:11" ht="12.75">
      <c r="A24" s="60" t="s">
        <v>27</v>
      </c>
      <c r="B24" s="31"/>
      <c r="C24" s="295"/>
      <c r="D24" s="296"/>
      <c r="E24" s="296"/>
      <c r="F24" s="296"/>
      <c r="G24" s="296"/>
      <c r="H24" s="45"/>
      <c r="I24" s="167"/>
      <c r="J24" s="168"/>
      <c r="K24" s="194">
        <f>I24*J24</f>
        <v>0</v>
      </c>
    </row>
    <row r="25" spans="1:11" ht="12.75">
      <c r="A25" s="60" t="s">
        <v>28</v>
      </c>
      <c r="B25" s="31"/>
      <c r="C25" s="295"/>
      <c r="D25" s="296"/>
      <c r="E25" s="296"/>
      <c r="F25" s="296"/>
      <c r="G25" s="296"/>
      <c r="H25" s="45"/>
      <c r="I25" s="167"/>
      <c r="J25" s="168"/>
      <c r="K25" s="194">
        <f>I25*J25</f>
        <v>0</v>
      </c>
    </row>
    <row r="26" spans="1:11" ht="12.75">
      <c r="A26" s="60" t="s">
        <v>29</v>
      </c>
      <c r="B26" s="31"/>
      <c r="C26" s="295"/>
      <c r="D26" s="296"/>
      <c r="E26" s="296"/>
      <c r="F26" s="296"/>
      <c r="G26" s="296"/>
      <c r="H26" s="45"/>
      <c r="I26" s="167"/>
      <c r="J26" s="168"/>
      <c r="K26" s="194">
        <f>I26*J26</f>
        <v>0</v>
      </c>
    </row>
    <row r="27" spans="1:11" ht="12.75">
      <c r="A27" s="60" t="s">
        <v>30</v>
      </c>
      <c r="B27" s="31"/>
      <c r="C27" s="295"/>
      <c r="D27" s="296"/>
      <c r="E27" s="296"/>
      <c r="F27" s="296"/>
      <c r="G27" s="296"/>
      <c r="H27" s="45"/>
      <c r="I27" s="167"/>
      <c r="J27" s="168"/>
      <c r="K27" s="194">
        <f>I27*J27</f>
        <v>0</v>
      </c>
    </row>
    <row r="28" spans="1:11" ht="12.75">
      <c r="A28" s="60" t="s">
        <v>31</v>
      </c>
      <c r="B28" s="31"/>
      <c r="C28" s="295"/>
      <c r="D28" s="296"/>
      <c r="E28" s="296"/>
      <c r="F28" s="296"/>
      <c r="G28" s="296"/>
      <c r="H28" s="45"/>
      <c r="I28" s="167"/>
      <c r="J28" s="168"/>
      <c r="K28" s="194">
        <f>I28*J28</f>
        <v>0</v>
      </c>
    </row>
    <row r="29" spans="1:11" ht="13.5" thickBot="1">
      <c r="A29" s="61"/>
      <c r="B29" s="31"/>
      <c r="C29" s="46"/>
      <c r="D29" s="46"/>
      <c r="E29" s="46"/>
      <c r="F29" s="46"/>
      <c r="G29" s="48"/>
      <c r="H29" s="48"/>
      <c r="I29" s="49"/>
      <c r="J29" s="49"/>
      <c r="K29" s="192"/>
    </row>
    <row r="30" spans="1:11" ht="13.5" thickBot="1">
      <c r="A30" s="62" t="s">
        <v>32</v>
      </c>
      <c r="B30" s="18"/>
      <c r="C30" s="288" t="s">
        <v>26</v>
      </c>
      <c r="D30" s="243"/>
      <c r="E30" s="243"/>
      <c r="F30" s="243"/>
      <c r="G30" s="297"/>
      <c r="H30" s="28"/>
      <c r="I30" s="28"/>
      <c r="J30" s="18"/>
      <c r="K30" s="193">
        <f>SUM(K24:K28)</f>
        <v>0</v>
      </c>
    </row>
    <row r="31" spans="1:11" ht="15">
      <c r="A31" s="59"/>
      <c r="B31" s="13"/>
      <c r="C31" s="34"/>
      <c r="D31" s="37"/>
      <c r="E31" s="38"/>
      <c r="F31" s="39"/>
      <c r="G31" s="40"/>
      <c r="H31" s="12"/>
      <c r="I31" s="1"/>
      <c r="J31" s="7"/>
      <c r="K31" s="195"/>
    </row>
    <row r="32" spans="1:11" ht="12.75">
      <c r="A32" s="59"/>
      <c r="B32" s="31"/>
      <c r="C32" s="18" t="s">
        <v>153</v>
      </c>
      <c r="D32" s="45"/>
      <c r="E32" s="45"/>
      <c r="F32" s="45"/>
      <c r="G32" s="45"/>
      <c r="H32" s="45"/>
      <c r="I32" s="45"/>
      <c r="J32" s="31"/>
      <c r="K32" s="196"/>
    </row>
    <row r="33" spans="1:11" ht="14.25">
      <c r="A33" s="60" t="s">
        <v>162</v>
      </c>
      <c r="B33" s="13"/>
      <c r="C33" s="300" t="s">
        <v>121</v>
      </c>
      <c r="D33" s="301"/>
      <c r="E33" s="301"/>
      <c r="F33" s="302"/>
      <c r="G33" s="303"/>
      <c r="H33" s="12"/>
      <c r="I33" s="1"/>
      <c r="J33" s="7"/>
      <c r="K33" s="201"/>
    </row>
    <row r="34" spans="1:11" ht="14.25">
      <c r="A34" s="60" t="s">
        <v>163</v>
      </c>
      <c r="B34" s="13"/>
      <c r="C34" s="304"/>
      <c r="D34" s="305"/>
      <c r="E34" s="305"/>
      <c r="F34" s="305"/>
      <c r="G34" s="306"/>
      <c r="H34" s="12"/>
      <c r="I34" s="1"/>
      <c r="J34" s="7"/>
      <c r="K34" s="201"/>
    </row>
    <row r="35" spans="1:11" ht="14.25">
      <c r="A35" s="60" t="s">
        <v>164</v>
      </c>
      <c r="B35" s="13"/>
      <c r="C35" s="304"/>
      <c r="D35" s="305"/>
      <c r="E35" s="305"/>
      <c r="F35" s="305"/>
      <c r="G35" s="306"/>
      <c r="H35" s="12"/>
      <c r="I35" s="1"/>
      <c r="J35" s="7"/>
      <c r="K35" s="201"/>
    </row>
    <row r="36" spans="1:11" ht="14.25">
      <c r="A36" s="60" t="s">
        <v>165</v>
      </c>
      <c r="B36" s="13"/>
      <c r="C36" s="304"/>
      <c r="D36" s="305"/>
      <c r="E36" s="305"/>
      <c r="F36" s="305"/>
      <c r="G36" s="306"/>
      <c r="H36" s="12"/>
      <c r="I36" s="1"/>
      <c r="J36" s="7"/>
      <c r="K36" s="201"/>
    </row>
    <row r="37" spans="1:11" ht="14.25">
      <c r="A37" s="60" t="s">
        <v>166</v>
      </c>
      <c r="B37" s="13"/>
      <c r="C37" s="307"/>
      <c r="D37" s="308"/>
      <c r="E37" s="308"/>
      <c r="F37" s="308"/>
      <c r="G37" s="309"/>
      <c r="H37" s="12"/>
      <c r="I37" s="1"/>
      <c r="J37" s="7"/>
      <c r="K37" s="201"/>
    </row>
    <row r="38" spans="1:11" ht="13.5" thickBot="1">
      <c r="A38" s="61"/>
      <c r="B38" s="31"/>
      <c r="C38" s="46"/>
      <c r="D38" s="46"/>
      <c r="E38" s="46"/>
      <c r="F38" s="46"/>
      <c r="G38" s="48"/>
      <c r="H38" s="48"/>
      <c r="I38" s="49"/>
      <c r="J38" s="49"/>
      <c r="K38" s="192"/>
    </row>
    <row r="39" spans="1:11" ht="13.5" thickBot="1">
      <c r="A39" s="62" t="s">
        <v>33</v>
      </c>
      <c r="B39" s="18"/>
      <c r="C39" s="288" t="s">
        <v>26</v>
      </c>
      <c r="D39" s="243"/>
      <c r="E39" s="243"/>
      <c r="F39" s="243"/>
      <c r="G39" s="297"/>
      <c r="H39" s="28"/>
      <c r="I39" s="28"/>
      <c r="J39" s="18"/>
      <c r="K39" s="193">
        <f>'Annexe 2 - Détail factures'!K54</f>
        <v>0</v>
      </c>
    </row>
    <row r="40" spans="1:11" ht="12.75">
      <c r="A40" s="59"/>
      <c r="B40" s="7"/>
      <c r="C40" s="310"/>
      <c r="D40" s="310"/>
      <c r="E40" s="310"/>
      <c r="F40" s="310"/>
      <c r="G40" s="311"/>
      <c r="H40" s="33"/>
      <c r="I40" s="7"/>
      <c r="J40" s="7"/>
      <c r="K40" s="42"/>
    </row>
    <row r="41" spans="1:11" ht="12.75">
      <c r="A41" s="58"/>
      <c r="B41" s="35"/>
      <c r="C41" s="290" t="s">
        <v>90</v>
      </c>
      <c r="D41" s="291"/>
      <c r="E41" s="291"/>
      <c r="F41" s="291"/>
      <c r="G41" s="291"/>
      <c r="H41" s="36"/>
      <c r="I41" s="52"/>
      <c r="J41" s="52"/>
      <c r="K41" s="189"/>
    </row>
    <row r="42" spans="1:11" ht="12.75">
      <c r="A42" s="60" t="s">
        <v>34</v>
      </c>
      <c r="B42" s="31"/>
      <c r="C42" s="298"/>
      <c r="D42" s="299"/>
      <c r="E42" s="299"/>
      <c r="F42" s="299"/>
      <c r="G42" s="299"/>
      <c r="H42" s="45"/>
      <c r="I42" s="47"/>
      <c r="J42" s="47"/>
      <c r="K42" s="68"/>
    </row>
    <row r="43" spans="1:11" ht="12.75">
      <c r="A43" s="60" t="s">
        <v>35</v>
      </c>
      <c r="B43" s="31"/>
      <c r="C43" s="295"/>
      <c r="D43" s="296"/>
      <c r="E43" s="296"/>
      <c r="F43" s="296"/>
      <c r="G43" s="296"/>
      <c r="H43" s="45"/>
      <c r="I43" s="47"/>
      <c r="J43" s="47"/>
      <c r="K43" s="68"/>
    </row>
    <row r="44" spans="1:11" ht="12.75">
      <c r="A44" s="60" t="s">
        <v>36</v>
      </c>
      <c r="B44" s="31"/>
      <c r="C44" s="295"/>
      <c r="D44" s="296"/>
      <c r="E44" s="296"/>
      <c r="F44" s="296"/>
      <c r="G44" s="296"/>
      <c r="H44" s="45"/>
      <c r="I44" s="47"/>
      <c r="J44" s="47"/>
      <c r="K44" s="68"/>
    </row>
    <row r="45" spans="1:11" ht="12.75">
      <c r="A45" s="60" t="s">
        <v>37</v>
      </c>
      <c r="B45" s="31"/>
      <c r="C45" s="295"/>
      <c r="D45" s="296"/>
      <c r="E45" s="296"/>
      <c r="F45" s="296"/>
      <c r="G45" s="296"/>
      <c r="H45" s="45"/>
      <c r="I45" s="47"/>
      <c r="J45" s="47"/>
      <c r="K45" s="68"/>
    </row>
    <row r="46" spans="1:11" ht="12.75">
      <c r="A46" s="60" t="s">
        <v>38</v>
      </c>
      <c r="B46" s="31"/>
      <c r="C46" s="295"/>
      <c r="D46" s="296"/>
      <c r="E46" s="296"/>
      <c r="F46" s="296"/>
      <c r="G46" s="296"/>
      <c r="H46" s="45"/>
      <c r="I46" s="47"/>
      <c r="J46" s="47"/>
      <c r="K46" s="68"/>
    </row>
    <row r="47" spans="1:11" ht="13.5" thickBot="1">
      <c r="A47" s="61"/>
      <c r="B47" s="31"/>
      <c r="C47" s="46"/>
      <c r="D47" s="46"/>
      <c r="E47" s="46"/>
      <c r="F47" s="46"/>
      <c r="G47" s="48"/>
      <c r="H47" s="48"/>
      <c r="I47" s="49"/>
      <c r="J47" s="49"/>
      <c r="K47" s="50"/>
    </row>
    <row r="48" spans="1:11" ht="13.5" thickBot="1">
      <c r="A48" s="62" t="s">
        <v>39</v>
      </c>
      <c r="B48" s="18"/>
      <c r="C48" s="288" t="s">
        <v>26</v>
      </c>
      <c r="D48" s="243"/>
      <c r="E48" s="243"/>
      <c r="F48" s="243"/>
      <c r="G48" s="297"/>
      <c r="H48" s="28"/>
      <c r="I48" s="28"/>
      <c r="J48" s="18"/>
      <c r="K48" s="193">
        <f>SUM(K42:K46)</f>
        <v>0</v>
      </c>
    </row>
    <row r="49" spans="1:11" ht="12.75">
      <c r="A49" s="59"/>
      <c r="B49" s="7"/>
      <c r="C49" s="1"/>
      <c r="D49" s="1"/>
      <c r="E49" s="1"/>
      <c r="F49" s="1"/>
      <c r="G49" s="16"/>
      <c r="H49" s="1"/>
      <c r="I49" s="1"/>
      <c r="J49" s="7"/>
      <c r="K49" s="42"/>
    </row>
    <row r="50" spans="1:11" ht="12.75">
      <c r="A50" s="58"/>
      <c r="B50" s="35"/>
      <c r="C50" s="290" t="s">
        <v>91</v>
      </c>
      <c r="D50" s="291"/>
      <c r="E50" s="291"/>
      <c r="F50" s="291"/>
      <c r="G50" s="291"/>
      <c r="H50" s="36"/>
      <c r="I50" s="52"/>
      <c r="J50" s="52"/>
      <c r="K50" s="189"/>
    </row>
    <row r="51" spans="1:11" ht="12.75">
      <c r="A51" s="60" t="s">
        <v>40</v>
      </c>
      <c r="B51" s="31"/>
      <c r="C51" s="295"/>
      <c r="D51" s="296"/>
      <c r="E51" s="296"/>
      <c r="F51" s="296"/>
      <c r="G51" s="296"/>
      <c r="H51" s="45"/>
      <c r="I51" s="47"/>
      <c r="J51" s="47"/>
      <c r="K51" s="68"/>
    </row>
    <row r="52" spans="1:11" ht="12.75">
      <c r="A52" s="60" t="s">
        <v>41</v>
      </c>
      <c r="B52" s="31"/>
      <c r="C52" s="295"/>
      <c r="D52" s="296"/>
      <c r="E52" s="296"/>
      <c r="F52" s="296"/>
      <c r="G52" s="296"/>
      <c r="H52" s="45"/>
      <c r="I52" s="47"/>
      <c r="J52" s="47"/>
      <c r="K52" s="190"/>
    </row>
    <row r="53" spans="1:11" ht="12.75">
      <c r="A53" s="60" t="s">
        <v>42</v>
      </c>
      <c r="B53" s="31"/>
      <c r="C53" s="295"/>
      <c r="D53" s="296"/>
      <c r="E53" s="296"/>
      <c r="F53" s="296"/>
      <c r="G53" s="296"/>
      <c r="H53" s="45"/>
      <c r="I53" s="47"/>
      <c r="J53" s="47"/>
      <c r="K53" s="68"/>
    </row>
    <row r="54" spans="1:11" ht="12.75">
      <c r="A54" s="60" t="s">
        <v>43</v>
      </c>
      <c r="B54" s="31"/>
      <c r="C54" s="295"/>
      <c r="D54" s="296"/>
      <c r="E54" s="296"/>
      <c r="F54" s="296"/>
      <c r="G54" s="296"/>
      <c r="H54" s="45"/>
      <c r="I54" s="47"/>
      <c r="J54" s="47"/>
      <c r="K54" s="68"/>
    </row>
    <row r="55" spans="1:11" ht="12.75">
      <c r="A55" s="60" t="s">
        <v>44</v>
      </c>
      <c r="B55" s="31"/>
      <c r="C55" s="295"/>
      <c r="D55" s="296"/>
      <c r="E55" s="296"/>
      <c r="F55" s="296"/>
      <c r="G55" s="296"/>
      <c r="H55" s="45"/>
      <c r="I55" s="47"/>
      <c r="J55" s="47"/>
      <c r="K55" s="68"/>
    </row>
    <row r="56" spans="1:11" ht="13.5" thickBot="1">
      <c r="A56" s="61"/>
      <c r="B56" s="31"/>
      <c r="C56" s="46"/>
      <c r="D56" s="46"/>
      <c r="E56" s="46"/>
      <c r="F56" s="46"/>
      <c r="G56" s="48"/>
      <c r="H56" s="48"/>
      <c r="I56" s="49"/>
      <c r="J56" s="49"/>
      <c r="K56" s="50"/>
    </row>
    <row r="57" spans="1:11" ht="13.5" thickBot="1">
      <c r="A57" s="62" t="s">
        <v>45</v>
      </c>
      <c r="B57" s="18"/>
      <c r="C57" s="288" t="s">
        <v>26</v>
      </c>
      <c r="D57" s="243"/>
      <c r="E57" s="243"/>
      <c r="F57" s="243"/>
      <c r="G57" s="243"/>
      <c r="H57" s="28"/>
      <c r="I57" s="28"/>
      <c r="J57" s="18"/>
      <c r="K57" s="193">
        <f>SUM(K51:K55)</f>
        <v>0</v>
      </c>
    </row>
    <row r="58" spans="1:11" ht="12.75">
      <c r="A58" s="59"/>
      <c r="B58" s="7"/>
      <c r="C58" s="1"/>
      <c r="D58" s="1"/>
      <c r="E58" s="1"/>
      <c r="F58" s="1"/>
      <c r="G58" s="16"/>
      <c r="H58" s="1"/>
      <c r="I58" s="1"/>
      <c r="J58" s="7"/>
      <c r="K58" s="42"/>
    </row>
    <row r="59" spans="1:11" ht="12.75">
      <c r="A59" s="58"/>
      <c r="B59" s="35"/>
      <c r="C59" s="290" t="s">
        <v>96</v>
      </c>
      <c r="D59" s="291"/>
      <c r="E59" s="291"/>
      <c r="F59" s="291"/>
      <c r="G59" s="291"/>
      <c r="H59" s="36"/>
      <c r="I59" s="41" t="s">
        <v>69</v>
      </c>
      <c r="J59" s="188" t="s">
        <v>70</v>
      </c>
      <c r="K59" s="189"/>
    </row>
    <row r="60" spans="1:11" ht="12.75">
      <c r="A60" s="60" t="s">
        <v>46</v>
      </c>
      <c r="B60" s="31"/>
      <c r="C60" s="295"/>
      <c r="D60" s="296"/>
      <c r="E60" s="296"/>
      <c r="F60" s="296"/>
      <c r="G60" s="296"/>
      <c r="H60" s="45"/>
      <c r="I60" s="169"/>
      <c r="J60" s="168"/>
      <c r="K60" s="194">
        <f>I60*J60</f>
        <v>0</v>
      </c>
    </row>
    <row r="61" spans="1:11" ht="12.75">
      <c r="A61" s="60" t="s">
        <v>47</v>
      </c>
      <c r="B61" s="31"/>
      <c r="C61" s="295"/>
      <c r="D61" s="296"/>
      <c r="E61" s="296"/>
      <c r="F61" s="296"/>
      <c r="G61" s="296"/>
      <c r="H61" s="45"/>
      <c r="I61" s="169"/>
      <c r="J61" s="168"/>
      <c r="K61" s="194">
        <f>I61*J61</f>
        <v>0</v>
      </c>
    </row>
    <row r="62" spans="1:11" ht="12.75">
      <c r="A62" s="60" t="s">
        <v>48</v>
      </c>
      <c r="B62" s="31"/>
      <c r="C62" s="295"/>
      <c r="D62" s="296"/>
      <c r="E62" s="296"/>
      <c r="F62" s="296"/>
      <c r="G62" s="296"/>
      <c r="H62" s="45"/>
      <c r="I62" s="169"/>
      <c r="J62" s="168"/>
      <c r="K62" s="194">
        <f>I62*J62</f>
        <v>0</v>
      </c>
    </row>
    <row r="63" spans="1:11" ht="12.75">
      <c r="A63" s="60" t="s">
        <v>49</v>
      </c>
      <c r="B63" s="31"/>
      <c r="C63" s="295"/>
      <c r="D63" s="296"/>
      <c r="E63" s="296"/>
      <c r="F63" s="296"/>
      <c r="G63" s="296"/>
      <c r="H63" s="45"/>
      <c r="I63" s="169"/>
      <c r="J63" s="168"/>
      <c r="K63" s="194">
        <f>I63*J63</f>
        <v>0</v>
      </c>
    </row>
    <row r="64" spans="1:11" ht="12.75">
      <c r="A64" s="60" t="s">
        <v>50</v>
      </c>
      <c r="B64" s="31"/>
      <c r="C64" s="295"/>
      <c r="D64" s="296"/>
      <c r="E64" s="296"/>
      <c r="F64" s="296"/>
      <c r="G64" s="296"/>
      <c r="H64" s="45"/>
      <c r="I64" s="169"/>
      <c r="J64" s="168"/>
      <c r="K64" s="194">
        <f>I64*J64</f>
        <v>0</v>
      </c>
    </row>
    <row r="65" spans="1:11" ht="13.5" thickBot="1">
      <c r="A65" s="61"/>
      <c r="B65" s="31"/>
      <c r="C65" s="46"/>
      <c r="D65" s="46"/>
      <c r="E65" s="46"/>
      <c r="F65" s="46"/>
      <c r="G65" s="48"/>
      <c r="H65" s="48"/>
      <c r="I65" s="49"/>
      <c r="J65" s="49"/>
      <c r="K65" s="50"/>
    </row>
    <row r="66" spans="1:11" ht="13.5" thickBot="1">
      <c r="A66" s="62" t="s">
        <v>51</v>
      </c>
      <c r="B66" s="18"/>
      <c r="C66" s="288" t="s">
        <v>26</v>
      </c>
      <c r="D66" s="243"/>
      <c r="E66" s="243"/>
      <c r="F66" s="243"/>
      <c r="G66" s="297"/>
      <c r="H66" s="28"/>
      <c r="I66" s="28"/>
      <c r="J66" s="18"/>
      <c r="K66" s="193">
        <f>SUM(K60:K64)</f>
        <v>0</v>
      </c>
    </row>
    <row r="67" spans="1:11" ht="12.75">
      <c r="A67" s="59"/>
      <c r="B67" s="7"/>
      <c r="C67" s="1"/>
      <c r="D67" s="1"/>
      <c r="E67" s="1"/>
      <c r="F67" s="1"/>
      <c r="G67" s="16"/>
      <c r="H67" s="1"/>
      <c r="I67" s="1"/>
      <c r="J67" s="7"/>
      <c r="K67" s="42"/>
    </row>
    <row r="68" spans="1:11" ht="12.75">
      <c r="A68" s="58"/>
      <c r="B68" s="35"/>
      <c r="C68" s="290" t="s">
        <v>97</v>
      </c>
      <c r="D68" s="291"/>
      <c r="E68" s="291"/>
      <c r="F68" s="291"/>
      <c r="G68" s="291"/>
      <c r="H68" s="36"/>
      <c r="I68" s="52"/>
      <c r="J68" s="52"/>
      <c r="K68" s="189"/>
    </row>
    <row r="69" spans="1:11" ht="12.75">
      <c r="A69" s="60" t="s">
        <v>52</v>
      </c>
      <c r="B69" s="31"/>
      <c r="C69" s="295"/>
      <c r="D69" s="296"/>
      <c r="E69" s="296"/>
      <c r="F69" s="296"/>
      <c r="G69" s="296"/>
      <c r="H69" s="45"/>
      <c r="I69" s="47"/>
      <c r="J69" s="47"/>
      <c r="K69" s="68"/>
    </row>
    <row r="70" spans="1:11" ht="12.75">
      <c r="A70" s="60" t="s">
        <v>53</v>
      </c>
      <c r="B70" s="31"/>
      <c r="C70" s="295"/>
      <c r="D70" s="296"/>
      <c r="E70" s="296"/>
      <c r="F70" s="296"/>
      <c r="G70" s="296"/>
      <c r="H70" s="45"/>
      <c r="I70" s="47"/>
      <c r="J70" s="47"/>
      <c r="K70" s="68"/>
    </row>
    <row r="71" spans="1:11" ht="12.75">
      <c r="A71" s="60" t="s">
        <v>54</v>
      </c>
      <c r="B71" s="31"/>
      <c r="C71" s="295"/>
      <c r="D71" s="296"/>
      <c r="E71" s="296"/>
      <c r="F71" s="296"/>
      <c r="G71" s="296"/>
      <c r="H71" s="45"/>
      <c r="I71" s="47"/>
      <c r="J71" s="47"/>
      <c r="K71" s="68"/>
    </row>
    <row r="72" spans="1:11" ht="12.75">
      <c r="A72" s="60" t="s">
        <v>55</v>
      </c>
      <c r="B72" s="31"/>
      <c r="C72" s="295"/>
      <c r="D72" s="296"/>
      <c r="E72" s="296"/>
      <c r="F72" s="296"/>
      <c r="G72" s="296"/>
      <c r="H72" s="45"/>
      <c r="I72" s="47"/>
      <c r="J72" s="47"/>
      <c r="K72" s="68"/>
    </row>
    <row r="73" spans="1:11" ht="12.75">
      <c r="A73" s="60" t="s">
        <v>56</v>
      </c>
      <c r="B73" s="31"/>
      <c r="C73" s="295"/>
      <c r="D73" s="296"/>
      <c r="E73" s="296"/>
      <c r="F73" s="296"/>
      <c r="G73" s="296"/>
      <c r="H73" s="45"/>
      <c r="I73" s="47"/>
      <c r="J73" s="47"/>
      <c r="K73" s="68"/>
    </row>
    <row r="74" spans="1:11" ht="13.5" thickBot="1">
      <c r="A74" s="61"/>
      <c r="B74" s="31"/>
      <c r="C74" s="46"/>
      <c r="D74" s="46"/>
      <c r="E74" s="46"/>
      <c r="F74" s="46"/>
      <c r="G74" s="48"/>
      <c r="H74" s="48"/>
      <c r="I74" s="49"/>
      <c r="J74" s="49"/>
      <c r="K74" s="50"/>
    </row>
    <row r="75" spans="1:11" ht="13.5" thickBot="1">
      <c r="A75" s="62" t="s">
        <v>57</v>
      </c>
      <c r="B75" s="18"/>
      <c r="C75" s="288" t="s">
        <v>26</v>
      </c>
      <c r="D75" s="243"/>
      <c r="E75" s="243"/>
      <c r="F75" s="243"/>
      <c r="G75" s="297"/>
      <c r="H75" s="28"/>
      <c r="I75" s="53"/>
      <c r="J75" s="53"/>
      <c r="K75" s="193">
        <f>SUM(K69:K73)</f>
        <v>0</v>
      </c>
    </row>
    <row r="76" spans="1:11" ht="12.75">
      <c r="A76" s="59"/>
      <c r="B76" s="7"/>
      <c r="C76" s="1"/>
      <c r="D76" s="1"/>
      <c r="E76" s="1"/>
      <c r="F76" s="1"/>
      <c r="G76" s="16"/>
      <c r="H76" s="1"/>
      <c r="I76" s="17"/>
      <c r="J76" s="17"/>
      <c r="K76" s="42"/>
    </row>
    <row r="77" spans="1:11" ht="12.75">
      <c r="A77" s="58"/>
      <c r="B77" s="35"/>
      <c r="C77" s="290" t="s">
        <v>95</v>
      </c>
      <c r="D77" s="291"/>
      <c r="E77" s="291"/>
      <c r="F77" s="291"/>
      <c r="G77" s="292"/>
      <c r="H77" s="36"/>
      <c r="I77" s="52"/>
      <c r="J77" s="52"/>
      <c r="K77" s="189"/>
    </row>
    <row r="78" spans="1:11" ht="12.75">
      <c r="A78" s="60" t="s">
        <v>58</v>
      </c>
      <c r="B78" s="31"/>
      <c r="C78" s="293" t="s">
        <v>59</v>
      </c>
      <c r="D78" s="294"/>
      <c r="E78" s="294"/>
      <c r="F78" s="294"/>
      <c r="G78" s="88" t="s">
        <v>60</v>
      </c>
      <c r="H78" s="45"/>
      <c r="I78" s="47"/>
      <c r="J78" s="47"/>
      <c r="K78" s="194">
        <f>K30*20%</f>
        <v>0</v>
      </c>
    </row>
    <row r="79" spans="1:11" ht="12.75">
      <c r="A79" s="60" t="s">
        <v>61</v>
      </c>
      <c r="B79" s="31"/>
      <c r="C79" s="293" t="s">
        <v>62</v>
      </c>
      <c r="D79" s="294"/>
      <c r="E79" s="294"/>
      <c r="F79" s="294"/>
      <c r="G79" s="88" t="s">
        <v>63</v>
      </c>
      <c r="H79" s="45"/>
      <c r="I79" s="47"/>
      <c r="J79" s="47"/>
      <c r="K79" s="194">
        <f>(K30+K78)*40%</f>
        <v>0</v>
      </c>
    </row>
    <row r="80" spans="1:11" ht="12.75">
      <c r="A80" s="60" t="s">
        <v>64</v>
      </c>
      <c r="B80" s="31"/>
      <c r="C80" s="293" t="s">
        <v>65</v>
      </c>
      <c r="D80" s="294"/>
      <c r="E80" s="294"/>
      <c r="F80" s="294"/>
      <c r="G80" s="88" t="s">
        <v>66</v>
      </c>
      <c r="H80" s="45"/>
      <c r="I80" s="47"/>
      <c r="J80" s="47"/>
      <c r="K80" s="194">
        <f>(K21+K39+K48+K57)*7%</f>
        <v>0</v>
      </c>
    </row>
    <row r="81" spans="1:11" ht="13.5" thickBot="1">
      <c r="A81" s="61"/>
      <c r="B81" s="31"/>
      <c r="C81" s="46"/>
      <c r="D81" s="46"/>
      <c r="E81" s="46"/>
      <c r="F81" s="46"/>
      <c r="G81" s="48"/>
      <c r="H81" s="48"/>
      <c r="I81" s="49"/>
      <c r="J81" s="49"/>
      <c r="K81" s="50"/>
    </row>
    <row r="82" spans="1:11" ht="13.5" thickBot="1">
      <c r="A82" s="62" t="s">
        <v>67</v>
      </c>
      <c r="B82" s="18"/>
      <c r="C82" s="288" t="s">
        <v>26</v>
      </c>
      <c r="D82" s="243"/>
      <c r="E82" s="243"/>
      <c r="F82" s="243"/>
      <c r="G82" s="243"/>
      <c r="H82" s="28"/>
      <c r="I82" s="28"/>
      <c r="J82" s="18"/>
      <c r="K82" s="193">
        <f>SUM(K78:K80)</f>
        <v>0</v>
      </c>
    </row>
    <row r="83" spans="1:11" ht="13.5" thickBot="1">
      <c r="A83" s="59"/>
      <c r="B83" s="7"/>
      <c r="C83" s="1"/>
      <c r="D83" s="1"/>
      <c r="E83" s="1"/>
      <c r="F83" s="1"/>
      <c r="G83" s="16"/>
      <c r="H83" s="1"/>
      <c r="I83" s="1"/>
      <c r="J83" s="7"/>
      <c r="K83" s="42"/>
    </row>
    <row r="84" spans="1:11" ht="16.5" thickBot="1">
      <c r="A84" s="63" t="s">
        <v>68</v>
      </c>
      <c r="B84" s="32"/>
      <c r="C84" s="245" t="s">
        <v>72</v>
      </c>
      <c r="D84" s="289"/>
      <c r="E84" s="289"/>
      <c r="F84" s="289"/>
      <c r="G84" s="88" t="s">
        <v>167</v>
      </c>
      <c r="H84" s="1"/>
      <c r="I84" s="1"/>
      <c r="J84" s="7"/>
      <c r="K84" s="54">
        <f>K21+K30+K39+K48+K57+K66+K75+K82</f>
        <v>0</v>
      </c>
    </row>
    <row r="85" spans="1:11" ht="12.75">
      <c r="A85" s="59"/>
      <c r="B85" s="7"/>
      <c r="C85" s="1"/>
      <c r="D85" s="1"/>
      <c r="E85" s="1"/>
      <c r="F85" s="1"/>
      <c r="G85" s="16"/>
      <c r="H85" s="1"/>
      <c r="I85" s="1"/>
      <c r="J85" s="7"/>
      <c r="K85" s="42"/>
    </row>
    <row r="86" spans="1:11" ht="12.75">
      <c r="A86" s="222" t="s">
        <v>85</v>
      </c>
      <c r="B86" s="223"/>
      <c r="C86" s="221" t="s">
        <v>105</v>
      </c>
      <c r="D86" s="1"/>
      <c r="E86" s="1"/>
      <c r="F86" s="1"/>
      <c r="G86" s="16"/>
      <c r="H86" s="1"/>
      <c r="I86" s="1"/>
      <c r="J86" s="7"/>
      <c r="K86" s="42"/>
    </row>
    <row r="87" spans="1:11" ht="12.75">
      <c r="A87" s="222" t="s">
        <v>24</v>
      </c>
      <c r="B87" s="223"/>
      <c r="C87" s="221" t="s">
        <v>86</v>
      </c>
      <c r="D87" s="1"/>
      <c r="E87" s="1"/>
      <c r="F87" s="1"/>
      <c r="G87" s="16"/>
      <c r="H87" s="1"/>
      <c r="I87" s="1"/>
      <c r="J87" s="7"/>
      <c r="K87" s="42"/>
    </row>
    <row r="88" spans="1:11" ht="12.75">
      <c r="A88" s="222" t="s">
        <v>87</v>
      </c>
      <c r="B88" s="223"/>
      <c r="C88" s="221" t="s">
        <v>98</v>
      </c>
      <c r="D88" s="1"/>
      <c r="E88" s="1"/>
      <c r="F88" s="1"/>
      <c r="G88" s="16"/>
      <c r="H88" s="1"/>
      <c r="I88" s="1"/>
      <c r="J88" s="7"/>
      <c r="K88" s="42"/>
    </row>
    <row r="89" spans="1:11" ht="12.75">
      <c r="A89" s="222" t="s">
        <v>92</v>
      </c>
      <c r="B89" s="223"/>
      <c r="C89" s="221" t="s">
        <v>94</v>
      </c>
      <c r="D89" s="1"/>
      <c r="E89" s="1"/>
      <c r="F89" s="1"/>
      <c r="G89" s="16"/>
      <c r="H89" s="1"/>
      <c r="I89" s="1"/>
      <c r="J89" s="7"/>
      <c r="K89" s="42"/>
    </row>
    <row r="90" spans="1:11" ht="12.75">
      <c r="A90" s="222" t="s">
        <v>93</v>
      </c>
      <c r="B90" s="223"/>
      <c r="C90" s="221" t="s">
        <v>88</v>
      </c>
      <c r="D90" s="1"/>
      <c r="E90" s="1"/>
      <c r="F90" s="1"/>
      <c r="G90" s="16"/>
      <c r="H90" s="1"/>
      <c r="I90" s="1"/>
      <c r="J90" s="7"/>
      <c r="K90" s="42"/>
    </row>
  </sheetData>
  <mergeCells count="51">
    <mergeCell ref="A1:K1"/>
    <mergeCell ref="D5:F5"/>
    <mergeCell ref="A9:K9"/>
    <mergeCell ref="C12:G12"/>
    <mergeCell ref="I12:K12"/>
    <mergeCell ref="C15:G19"/>
    <mergeCell ref="C21:G21"/>
    <mergeCell ref="C23:G23"/>
    <mergeCell ref="C24:G24"/>
    <mergeCell ref="C25:G25"/>
    <mergeCell ref="C26:G26"/>
    <mergeCell ref="C27:G27"/>
    <mergeCell ref="C28:G28"/>
    <mergeCell ref="C30:G30"/>
    <mergeCell ref="C33:G37"/>
    <mergeCell ref="C39:G39"/>
    <mergeCell ref="C40:G40"/>
    <mergeCell ref="C41:G41"/>
    <mergeCell ref="C42:G42"/>
    <mergeCell ref="C43:G43"/>
    <mergeCell ref="C44:G44"/>
    <mergeCell ref="C45:G45"/>
    <mergeCell ref="C46:G46"/>
    <mergeCell ref="C48:G48"/>
    <mergeCell ref="C50:G50"/>
    <mergeCell ref="C51:G51"/>
    <mergeCell ref="C52:G52"/>
    <mergeCell ref="C53:G53"/>
    <mergeCell ref="C54:G54"/>
    <mergeCell ref="C55:G55"/>
    <mergeCell ref="C57:G57"/>
    <mergeCell ref="C59:G59"/>
    <mergeCell ref="C60:G60"/>
    <mergeCell ref="C61:G61"/>
    <mergeCell ref="C62:G62"/>
    <mergeCell ref="C63:G63"/>
    <mergeCell ref="C64:G64"/>
    <mergeCell ref="C66:G66"/>
    <mergeCell ref="C68:G68"/>
    <mergeCell ref="C69:G69"/>
    <mergeCell ref="C70:G70"/>
    <mergeCell ref="C71:G71"/>
    <mergeCell ref="C72:G72"/>
    <mergeCell ref="C73:G73"/>
    <mergeCell ref="C75:G75"/>
    <mergeCell ref="C82:G82"/>
    <mergeCell ref="C84:F84"/>
    <mergeCell ref="C77:G77"/>
    <mergeCell ref="C78:F78"/>
    <mergeCell ref="C79:F79"/>
    <mergeCell ref="C80:F80"/>
  </mergeCells>
  <printOptions/>
  <pageMargins left="0.75" right="0.75" top="1" bottom="1" header="0.4921259845" footer="0.4921259845"/>
  <pageSetup fitToHeight="1" fitToWidth="1" horizontalDpi="600" verticalDpi="6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6"/>
  <sheetViews>
    <sheetView tabSelected="1" workbookViewId="0" topLeftCell="A1">
      <selection activeCell="H9" sqref="H9"/>
    </sheetView>
  </sheetViews>
  <sheetFormatPr defaultColWidth="11.421875" defaultRowHeight="12.75"/>
  <cols>
    <col min="1" max="1" width="7.7109375" style="0" customWidth="1"/>
    <col min="2" max="2" width="1.28515625" style="0" customWidth="1"/>
    <col min="3" max="3" width="13.421875" style="0" customWidth="1"/>
    <col min="16" max="16" width="1.57421875" style="0" customWidth="1"/>
    <col min="19" max="19" width="13.7109375" style="0" customWidth="1"/>
  </cols>
  <sheetData>
    <row r="1" spans="1:19" ht="12.75">
      <c r="A1" s="131"/>
      <c r="B1" s="100"/>
      <c r="C1" s="181"/>
      <c r="D1" s="149" t="s">
        <v>118</v>
      </c>
      <c r="E1" s="17"/>
      <c r="F1" s="191"/>
      <c r="G1" s="208"/>
      <c r="H1" s="53"/>
      <c r="I1" s="198"/>
      <c r="J1" s="156"/>
      <c r="K1" s="124"/>
      <c r="L1" s="156"/>
      <c r="M1" s="124"/>
      <c r="N1" s="124"/>
      <c r="O1" s="156"/>
      <c r="P1" s="124"/>
      <c r="Q1" s="124"/>
      <c r="R1" s="100"/>
      <c r="S1" s="153"/>
    </row>
    <row r="2" spans="1:19" ht="12.75">
      <c r="A2" s="131"/>
      <c r="B2" s="100"/>
      <c r="C2" s="124"/>
      <c r="D2" s="124"/>
      <c r="E2" s="164"/>
      <c r="F2" s="124"/>
      <c r="G2" s="124"/>
      <c r="H2" s="124"/>
      <c r="I2" s="124"/>
      <c r="J2" s="156"/>
      <c r="K2" s="124"/>
      <c r="L2" s="156"/>
      <c r="M2" s="124"/>
      <c r="N2" s="124"/>
      <c r="O2" s="156"/>
      <c r="P2" s="124"/>
      <c r="Q2" s="124"/>
      <c r="R2" s="100"/>
      <c r="S2" s="153"/>
    </row>
    <row r="3" spans="1:19" ht="18">
      <c r="A3" s="94" t="s">
        <v>172</v>
      </c>
      <c r="B3" s="182"/>
      <c r="C3" s="182"/>
      <c r="D3" s="95"/>
      <c r="E3" s="157"/>
      <c r="F3" s="95"/>
      <c r="G3" s="95"/>
      <c r="H3" s="96"/>
      <c r="I3" s="98"/>
      <c r="J3" s="98"/>
      <c r="K3" s="97"/>
      <c r="L3" s="98"/>
      <c r="M3" s="98"/>
      <c r="N3" s="98"/>
      <c r="O3" s="98"/>
      <c r="P3" s="98"/>
      <c r="Q3" s="98"/>
      <c r="R3" s="97"/>
      <c r="S3" s="99"/>
    </row>
    <row r="4" spans="1:19" ht="18">
      <c r="A4" s="101" t="s">
        <v>171</v>
      </c>
      <c r="B4" s="186"/>
      <c r="C4" s="183"/>
      <c r="D4" s="341" t="str">
        <f>'Relevé dépenses'!H17</f>
        <v>ANR-07-xxxx-000-00</v>
      </c>
      <c r="E4" s="342"/>
      <c r="F4" s="342"/>
      <c r="G4" s="342"/>
      <c r="H4" s="105"/>
      <c r="I4" s="104"/>
      <c r="J4" s="104"/>
      <c r="K4" s="106"/>
      <c r="L4" s="104"/>
      <c r="M4" s="104"/>
      <c r="N4" s="104"/>
      <c r="O4" s="104"/>
      <c r="P4" s="104"/>
      <c r="Q4" s="104"/>
      <c r="R4" s="103"/>
      <c r="S4" s="107"/>
    </row>
    <row r="5" spans="1:19" ht="18">
      <c r="A5" s="108" t="s">
        <v>8</v>
      </c>
      <c r="B5" s="187"/>
      <c r="C5" s="184"/>
      <c r="D5" s="109" t="str">
        <f>'Relevé dépenses'!H19</f>
        <v>00/00/0000</v>
      </c>
      <c r="E5" s="216" t="s">
        <v>0</v>
      </c>
      <c r="F5" s="343" t="str">
        <f>'Relevé dépenses'!K19</f>
        <v>00/00/0000</v>
      </c>
      <c r="G5" s="344"/>
      <c r="H5" s="185" t="s">
        <v>85</v>
      </c>
      <c r="I5" s="112"/>
      <c r="J5" s="111"/>
      <c r="K5" s="110"/>
      <c r="L5" s="111"/>
      <c r="M5" s="112"/>
      <c r="N5" s="112"/>
      <c r="O5" s="111"/>
      <c r="P5" s="103"/>
      <c r="Q5" s="103"/>
      <c r="R5" s="103"/>
      <c r="S5" s="107"/>
    </row>
    <row r="6" spans="1:19" ht="18">
      <c r="A6" s="113"/>
      <c r="B6" s="102"/>
      <c r="C6" s="103"/>
      <c r="D6" s="114"/>
      <c r="E6" s="158"/>
      <c r="F6" s="115"/>
      <c r="G6" s="116"/>
      <c r="H6" s="103"/>
      <c r="I6" s="103"/>
      <c r="J6" s="111"/>
      <c r="K6" s="110"/>
      <c r="L6" s="111"/>
      <c r="M6" s="103"/>
      <c r="N6" s="103"/>
      <c r="O6" s="111"/>
      <c r="P6" s="110"/>
      <c r="Q6" s="110"/>
      <c r="R6" s="103"/>
      <c r="S6" s="107"/>
    </row>
    <row r="7" spans="1:19" ht="18">
      <c r="A7" s="113"/>
      <c r="B7" s="102"/>
      <c r="C7" s="103"/>
      <c r="D7" s="114"/>
      <c r="E7" s="158"/>
      <c r="F7" s="115"/>
      <c r="G7" s="116"/>
      <c r="H7" s="103"/>
      <c r="I7" s="103"/>
      <c r="J7" s="111"/>
      <c r="K7" s="110"/>
      <c r="L7" s="111"/>
      <c r="M7" s="103"/>
      <c r="N7" s="103"/>
      <c r="O7" s="111"/>
      <c r="P7" s="110"/>
      <c r="Q7" s="110"/>
      <c r="R7" s="103"/>
      <c r="S7" s="107"/>
    </row>
    <row r="8" spans="1:19" ht="18">
      <c r="A8" s="345" t="s">
        <v>175</v>
      </c>
      <c r="B8" s="346"/>
      <c r="C8" s="346"/>
      <c r="D8" s="346"/>
      <c r="E8" s="346"/>
      <c r="F8" s="346"/>
      <c r="G8" s="346"/>
      <c r="H8" s="346"/>
      <c r="I8" s="346"/>
      <c r="J8" s="346"/>
      <c r="K8" s="346"/>
      <c r="L8" s="346"/>
      <c r="M8" s="346"/>
      <c r="N8" s="346"/>
      <c r="O8" s="346"/>
      <c r="P8" s="346"/>
      <c r="Q8" s="346"/>
      <c r="R8" s="346"/>
      <c r="S8" s="347"/>
    </row>
    <row r="9" spans="1:19" ht="18">
      <c r="A9" s="117"/>
      <c r="B9" s="97"/>
      <c r="C9" s="97"/>
      <c r="D9" s="97"/>
      <c r="E9" s="159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9"/>
    </row>
    <row r="10" spans="1:19" ht="15">
      <c r="A10" s="118"/>
      <c r="B10" s="119"/>
      <c r="C10" s="103"/>
      <c r="D10" s="120"/>
      <c r="E10" s="160"/>
      <c r="F10" s="121"/>
      <c r="G10" s="122"/>
      <c r="H10" s="110"/>
      <c r="I10" s="110"/>
      <c r="J10" s="123"/>
      <c r="K10" s="110"/>
      <c r="L10" s="123"/>
      <c r="M10" s="110"/>
      <c r="N10" s="110"/>
      <c r="O10" s="123"/>
      <c r="P10" s="110"/>
      <c r="Q10" s="110"/>
      <c r="R10" s="103"/>
      <c r="S10" s="107"/>
    </row>
    <row r="11" spans="1:19" ht="12.75">
      <c r="A11" s="125"/>
      <c r="B11" s="126"/>
      <c r="C11" s="126"/>
      <c r="D11" s="126"/>
      <c r="E11" s="161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7"/>
    </row>
    <row r="12" spans="1:19" ht="15">
      <c r="A12" s="128"/>
      <c r="B12" s="102"/>
      <c r="C12" s="129" t="s">
        <v>116</v>
      </c>
      <c r="D12" s="130"/>
      <c r="E12" s="162"/>
      <c r="F12" s="130"/>
      <c r="G12" s="122"/>
      <c r="H12" s="110"/>
      <c r="I12" s="110"/>
      <c r="J12" s="123"/>
      <c r="K12" s="110"/>
      <c r="L12" s="123"/>
      <c r="M12" s="110"/>
      <c r="N12" s="110"/>
      <c r="O12" s="123"/>
      <c r="P12" s="110"/>
      <c r="Q12" s="110"/>
      <c r="R12" s="103"/>
      <c r="S12" s="107"/>
    </row>
    <row r="13" spans="1:19" ht="12.75">
      <c r="A13" s="131"/>
      <c r="B13" s="132"/>
      <c r="C13" s="348" t="s">
        <v>4</v>
      </c>
      <c r="D13" s="349"/>
      <c r="E13" s="350" t="s">
        <v>109</v>
      </c>
      <c r="F13" s="351"/>
      <c r="G13" s="351"/>
      <c r="H13" s="351"/>
      <c r="I13" s="328" t="s">
        <v>110</v>
      </c>
      <c r="J13" s="329"/>
      <c r="K13" s="333"/>
      <c r="L13" s="334" t="s">
        <v>111</v>
      </c>
      <c r="M13" s="328" t="s">
        <v>113</v>
      </c>
      <c r="N13" s="329"/>
      <c r="O13" s="329"/>
      <c r="P13" s="133"/>
      <c r="Q13" s="352" t="s">
        <v>107</v>
      </c>
      <c r="R13" s="352" t="s">
        <v>108</v>
      </c>
      <c r="S13" s="339" t="s">
        <v>106</v>
      </c>
    </row>
    <row r="14" spans="1:19" ht="52.5" customHeight="1">
      <c r="A14" s="131"/>
      <c r="B14" s="132"/>
      <c r="C14" s="349"/>
      <c r="D14" s="349"/>
      <c r="E14" s="351"/>
      <c r="F14" s="351"/>
      <c r="G14" s="351"/>
      <c r="H14" s="351"/>
      <c r="I14" s="134" t="s">
        <v>99</v>
      </c>
      <c r="J14" s="135" t="s">
        <v>5</v>
      </c>
      <c r="K14" s="136" t="s">
        <v>112</v>
      </c>
      <c r="L14" s="335"/>
      <c r="M14" s="134" t="s">
        <v>114</v>
      </c>
      <c r="N14" s="134" t="s">
        <v>99</v>
      </c>
      <c r="O14" s="135" t="s">
        <v>5</v>
      </c>
      <c r="P14" s="137"/>
      <c r="Q14" s="353"/>
      <c r="R14" s="353"/>
      <c r="S14" s="340"/>
    </row>
    <row r="15" spans="1:19" ht="12.75">
      <c r="A15" s="138" t="s">
        <v>123</v>
      </c>
      <c r="B15" s="139"/>
      <c r="C15" s="321"/>
      <c r="D15" s="327"/>
      <c r="E15" s="321"/>
      <c r="F15" s="327"/>
      <c r="G15" s="327"/>
      <c r="H15" s="327"/>
      <c r="I15" s="67"/>
      <c r="J15" s="211"/>
      <c r="K15" s="171">
        <v>0</v>
      </c>
      <c r="L15" s="211"/>
      <c r="M15" s="212"/>
      <c r="N15" s="212"/>
      <c r="O15" s="211"/>
      <c r="P15" s="140"/>
      <c r="Q15" s="64"/>
      <c r="R15" s="65"/>
      <c r="S15" s="213">
        <f>IF(Q15=0,0,K15/Q15*R15)</f>
        <v>0</v>
      </c>
    </row>
    <row r="16" spans="1:19" ht="12.75">
      <c r="A16" s="138" t="s">
        <v>124</v>
      </c>
      <c r="B16" s="139"/>
      <c r="C16" s="321"/>
      <c r="D16" s="327"/>
      <c r="E16" s="321"/>
      <c r="F16" s="327"/>
      <c r="G16" s="327"/>
      <c r="H16" s="327"/>
      <c r="I16" s="67"/>
      <c r="J16" s="211"/>
      <c r="K16" s="171">
        <v>0</v>
      </c>
      <c r="L16" s="211"/>
      <c r="M16" s="212"/>
      <c r="N16" s="212"/>
      <c r="O16" s="211"/>
      <c r="P16" s="140"/>
      <c r="Q16" s="66"/>
      <c r="R16" s="67"/>
      <c r="S16" s="213">
        <f aca="true" t="shared" si="0" ref="S16:S29">IF(Q16=0,0,K16/Q16*R16)</f>
        <v>0</v>
      </c>
    </row>
    <row r="17" spans="1:19" ht="12.75">
      <c r="A17" s="138" t="s">
        <v>125</v>
      </c>
      <c r="B17" s="139"/>
      <c r="C17" s="321"/>
      <c r="D17" s="327"/>
      <c r="E17" s="321"/>
      <c r="F17" s="327"/>
      <c r="G17" s="327"/>
      <c r="H17" s="327"/>
      <c r="I17" s="67"/>
      <c r="J17" s="211"/>
      <c r="K17" s="171">
        <v>0</v>
      </c>
      <c r="L17" s="211"/>
      <c r="M17" s="212"/>
      <c r="N17" s="212"/>
      <c r="O17" s="211"/>
      <c r="P17" s="140"/>
      <c r="Q17" s="66"/>
      <c r="R17" s="67"/>
      <c r="S17" s="213">
        <f t="shared" si="0"/>
        <v>0</v>
      </c>
    </row>
    <row r="18" spans="1:19" ht="12.75">
      <c r="A18" s="138" t="s">
        <v>126</v>
      </c>
      <c r="B18" s="139"/>
      <c r="C18" s="321"/>
      <c r="D18" s="327"/>
      <c r="E18" s="321"/>
      <c r="F18" s="327"/>
      <c r="G18" s="327"/>
      <c r="H18" s="327"/>
      <c r="I18" s="67"/>
      <c r="J18" s="211"/>
      <c r="K18" s="171">
        <v>0</v>
      </c>
      <c r="L18" s="211"/>
      <c r="M18" s="67"/>
      <c r="N18" s="67"/>
      <c r="O18" s="211"/>
      <c r="P18" s="144"/>
      <c r="Q18" s="66"/>
      <c r="R18" s="67"/>
      <c r="S18" s="213">
        <f t="shared" si="0"/>
        <v>0</v>
      </c>
    </row>
    <row r="19" spans="1:19" ht="12.75">
      <c r="A19" s="138" t="s">
        <v>127</v>
      </c>
      <c r="B19" s="139"/>
      <c r="C19" s="321"/>
      <c r="D19" s="327"/>
      <c r="E19" s="321"/>
      <c r="F19" s="327"/>
      <c r="G19" s="327"/>
      <c r="H19" s="327"/>
      <c r="I19" s="67"/>
      <c r="J19" s="211"/>
      <c r="K19" s="171">
        <v>0</v>
      </c>
      <c r="L19" s="211"/>
      <c r="M19" s="67"/>
      <c r="N19" s="67"/>
      <c r="O19" s="211"/>
      <c r="P19" s="144"/>
      <c r="Q19" s="66"/>
      <c r="R19" s="67"/>
      <c r="S19" s="213">
        <f t="shared" si="0"/>
        <v>0</v>
      </c>
    </row>
    <row r="20" spans="1:19" ht="12.75">
      <c r="A20" s="138" t="s">
        <v>128</v>
      </c>
      <c r="B20" s="139"/>
      <c r="C20" s="324"/>
      <c r="D20" s="325"/>
      <c r="E20" s="324"/>
      <c r="F20" s="326"/>
      <c r="G20" s="326"/>
      <c r="H20" s="325"/>
      <c r="I20" s="67"/>
      <c r="J20" s="211"/>
      <c r="K20" s="171">
        <v>0</v>
      </c>
      <c r="L20" s="211"/>
      <c r="M20" s="67"/>
      <c r="N20" s="67"/>
      <c r="O20" s="211"/>
      <c r="P20" s="144"/>
      <c r="Q20" s="66"/>
      <c r="R20" s="67"/>
      <c r="S20" s="213">
        <f t="shared" si="0"/>
        <v>0</v>
      </c>
    </row>
    <row r="21" spans="1:19" ht="12.75">
      <c r="A21" s="138" t="s">
        <v>129</v>
      </c>
      <c r="B21" s="139"/>
      <c r="C21" s="324"/>
      <c r="D21" s="325"/>
      <c r="E21" s="324"/>
      <c r="F21" s="326"/>
      <c r="G21" s="326"/>
      <c r="H21" s="325"/>
      <c r="I21" s="67"/>
      <c r="J21" s="211"/>
      <c r="K21" s="171">
        <v>0</v>
      </c>
      <c r="L21" s="211"/>
      <c r="M21" s="67"/>
      <c r="N21" s="67"/>
      <c r="O21" s="211"/>
      <c r="P21" s="144"/>
      <c r="Q21" s="66"/>
      <c r="R21" s="67"/>
      <c r="S21" s="213">
        <f t="shared" si="0"/>
        <v>0</v>
      </c>
    </row>
    <row r="22" spans="1:19" ht="12.75">
      <c r="A22" s="138" t="s">
        <v>130</v>
      </c>
      <c r="B22" s="139"/>
      <c r="C22" s="324"/>
      <c r="D22" s="325"/>
      <c r="E22" s="324"/>
      <c r="F22" s="326"/>
      <c r="G22" s="326"/>
      <c r="H22" s="325"/>
      <c r="I22" s="67"/>
      <c r="J22" s="211"/>
      <c r="K22" s="171">
        <v>0</v>
      </c>
      <c r="L22" s="211"/>
      <c r="M22" s="67"/>
      <c r="N22" s="67"/>
      <c r="O22" s="211"/>
      <c r="P22" s="144"/>
      <c r="Q22" s="66"/>
      <c r="R22" s="67"/>
      <c r="S22" s="213">
        <f t="shared" si="0"/>
        <v>0</v>
      </c>
    </row>
    <row r="23" spans="1:19" ht="12.75">
      <c r="A23" s="138" t="s">
        <v>131</v>
      </c>
      <c r="B23" s="139"/>
      <c r="C23" s="324"/>
      <c r="D23" s="325"/>
      <c r="E23" s="324"/>
      <c r="F23" s="326"/>
      <c r="G23" s="326"/>
      <c r="H23" s="325"/>
      <c r="I23" s="67"/>
      <c r="J23" s="211"/>
      <c r="K23" s="171">
        <v>0</v>
      </c>
      <c r="L23" s="211"/>
      <c r="M23" s="67"/>
      <c r="N23" s="67"/>
      <c r="O23" s="211"/>
      <c r="P23" s="144"/>
      <c r="Q23" s="66"/>
      <c r="R23" s="67"/>
      <c r="S23" s="213">
        <f t="shared" si="0"/>
        <v>0</v>
      </c>
    </row>
    <row r="24" spans="1:19" ht="12.75">
      <c r="A24" s="138" t="s">
        <v>132</v>
      </c>
      <c r="B24" s="139"/>
      <c r="C24" s="324"/>
      <c r="D24" s="325"/>
      <c r="E24" s="324"/>
      <c r="F24" s="326"/>
      <c r="G24" s="326"/>
      <c r="H24" s="325"/>
      <c r="I24" s="67"/>
      <c r="J24" s="211"/>
      <c r="K24" s="171">
        <v>0</v>
      </c>
      <c r="L24" s="211"/>
      <c r="M24" s="67"/>
      <c r="N24" s="67"/>
      <c r="O24" s="211"/>
      <c r="P24" s="144"/>
      <c r="Q24" s="66"/>
      <c r="R24" s="67"/>
      <c r="S24" s="213">
        <f t="shared" si="0"/>
        <v>0</v>
      </c>
    </row>
    <row r="25" spans="1:19" ht="12.75">
      <c r="A25" s="138" t="s">
        <v>133</v>
      </c>
      <c r="B25" s="139"/>
      <c r="C25" s="321"/>
      <c r="D25" s="322"/>
      <c r="E25" s="321"/>
      <c r="F25" s="322"/>
      <c r="G25" s="322"/>
      <c r="H25" s="322"/>
      <c r="I25" s="67"/>
      <c r="J25" s="211"/>
      <c r="K25" s="171">
        <v>0</v>
      </c>
      <c r="L25" s="211"/>
      <c r="M25" s="67"/>
      <c r="N25" s="67"/>
      <c r="O25" s="211"/>
      <c r="P25" s="144"/>
      <c r="Q25" s="66"/>
      <c r="R25" s="67"/>
      <c r="S25" s="213">
        <f t="shared" si="0"/>
        <v>0</v>
      </c>
    </row>
    <row r="26" spans="1:19" ht="12.75">
      <c r="A26" s="138" t="s">
        <v>134</v>
      </c>
      <c r="B26" s="139"/>
      <c r="C26" s="321"/>
      <c r="D26" s="322"/>
      <c r="E26" s="321"/>
      <c r="F26" s="322"/>
      <c r="G26" s="322"/>
      <c r="H26" s="322"/>
      <c r="I26" s="67"/>
      <c r="J26" s="211"/>
      <c r="K26" s="171">
        <v>0</v>
      </c>
      <c r="L26" s="211"/>
      <c r="M26" s="67"/>
      <c r="N26" s="67"/>
      <c r="O26" s="211"/>
      <c r="P26" s="144"/>
      <c r="Q26" s="66"/>
      <c r="R26" s="67"/>
      <c r="S26" s="213">
        <f t="shared" si="0"/>
        <v>0</v>
      </c>
    </row>
    <row r="27" spans="1:19" ht="12.75">
      <c r="A27" s="138" t="s">
        <v>135</v>
      </c>
      <c r="B27" s="139"/>
      <c r="C27" s="321"/>
      <c r="D27" s="322"/>
      <c r="E27" s="321"/>
      <c r="F27" s="322"/>
      <c r="G27" s="322"/>
      <c r="H27" s="322"/>
      <c r="I27" s="67"/>
      <c r="J27" s="211"/>
      <c r="K27" s="171">
        <v>0</v>
      </c>
      <c r="L27" s="211"/>
      <c r="M27" s="67"/>
      <c r="N27" s="67"/>
      <c r="O27" s="211"/>
      <c r="P27" s="144"/>
      <c r="Q27" s="66"/>
      <c r="R27" s="67"/>
      <c r="S27" s="213">
        <f t="shared" si="0"/>
        <v>0</v>
      </c>
    </row>
    <row r="28" spans="1:19" ht="12.75">
      <c r="A28" s="138" t="s">
        <v>136</v>
      </c>
      <c r="B28" s="139"/>
      <c r="C28" s="321"/>
      <c r="D28" s="322"/>
      <c r="E28" s="321"/>
      <c r="F28" s="322"/>
      <c r="G28" s="322"/>
      <c r="H28" s="322"/>
      <c r="I28" s="67"/>
      <c r="J28" s="211"/>
      <c r="K28" s="171">
        <v>0</v>
      </c>
      <c r="L28" s="211"/>
      <c r="M28" s="67"/>
      <c r="N28" s="67"/>
      <c r="O28" s="211"/>
      <c r="P28" s="144"/>
      <c r="Q28" s="66"/>
      <c r="R28" s="67"/>
      <c r="S28" s="213">
        <f t="shared" si="0"/>
        <v>0</v>
      </c>
    </row>
    <row r="29" spans="1:19" ht="12.75">
      <c r="A29" s="138" t="s">
        <v>137</v>
      </c>
      <c r="B29" s="139"/>
      <c r="C29" s="321"/>
      <c r="D29" s="322"/>
      <c r="E29" s="321"/>
      <c r="F29" s="322"/>
      <c r="G29" s="322"/>
      <c r="H29" s="322"/>
      <c r="I29" s="67"/>
      <c r="J29" s="211"/>
      <c r="K29" s="171">
        <v>0</v>
      </c>
      <c r="L29" s="211"/>
      <c r="M29" s="67"/>
      <c r="N29" s="67"/>
      <c r="O29" s="211"/>
      <c r="P29" s="144"/>
      <c r="Q29" s="66"/>
      <c r="R29" s="67"/>
      <c r="S29" s="213">
        <f t="shared" si="0"/>
        <v>0</v>
      </c>
    </row>
    <row r="30" spans="1:19" ht="12.75">
      <c r="A30" s="131"/>
      <c r="B30" s="100"/>
      <c r="C30" s="124"/>
      <c r="D30" s="124"/>
      <c r="E30" s="164"/>
      <c r="F30" s="124"/>
      <c r="G30" s="124"/>
      <c r="H30" s="124"/>
      <c r="I30" s="124"/>
      <c r="J30" s="179" t="s">
        <v>26</v>
      </c>
      <c r="K30" s="215">
        <f>SUM(K15:K29)</f>
        <v>0</v>
      </c>
      <c r="L30" s="156"/>
      <c r="M30" s="124"/>
      <c r="N30" s="124"/>
      <c r="O30" s="156"/>
      <c r="P30" s="124"/>
      <c r="Q30" s="124"/>
      <c r="R30" s="100"/>
      <c r="S30" s="153"/>
    </row>
    <row r="31" spans="1:19" ht="15" thickBot="1">
      <c r="A31" s="131"/>
      <c r="B31" s="100"/>
      <c r="C31" s="124"/>
      <c r="D31" s="124"/>
      <c r="E31" s="164"/>
      <c r="F31" s="124"/>
      <c r="G31" s="124"/>
      <c r="H31" s="124"/>
      <c r="I31" s="124"/>
      <c r="J31" s="156"/>
      <c r="K31" s="180"/>
      <c r="L31" s="156"/>
      <c r="M31" s="124"/>
      <c r="N31" s="124"/>
      <c r="O31" s="156"/>
      <c r="P31" s="124"/>
      <c r="Q31" s="124"/>
      <c r="R31" s="100"/>
      <c r="S31" s="153"/>
    </row>
    <row r="32" spans="1:19" ht="14.25" thickBot="1" thickTop="1">
      <c r="A32" s="147" t="s">
        <v>25</v>
      </c>
      <c r="B32" s="148"/>
      <c r="C32" s="323" t="s">
        <v>26</v>
      </c>
      <c r="D32" s="336"/>
      <c r="E32" s="336"/>
      <c r="F32" s="336"/>
      <c r="G32" s="336"/>
      <c r="H32" s="336"/>
      <c r="I32" s="336"/>
      <c r="J32" s="336"/>
      <c r="K32" s="336"/>
      <c r="L32" s="336"/>
      <c r="M32" s="336"/>
      <c r="N32" s="336"/>
      <c r="O32" s="336"/>
      <c r="P32" s="240"/>
      <c r="Q32" s="240"/>
      <c r="R32" s="240"/>
      <c r="S32" s="209">
        <f>SUM(S15:S29)</f>
        <v>0</v>
      </c>
    </row>
    <row r="33" spans="1:19" ht="15.75" thickTop="1">
      <c r="A33" s="128"/>
      <c r="B33" s="102"/>
      <c r="C33" s="149"/>
      <c r="D33" s="120"/>
      <c r="E33" s="160"/>
      <c r="F33" s="121"/>
      <c r="G33" s="122"/>
      <c r="H33" s="110"/>
      <c r="I33" s="110"/>
      <c r="J33" s="123"/>
      <c r="K33" s="110"/>
      <c r="L33" s="123"/>
      <c r="M33" s="110"/>
      <c r="N33" s="110"/>
      <c r="O33" s="123"/>
      <c r="P33" s="110"/>
      <c r="Q33" s="110"/>
      <c r="R33" s="103"/>
      <c r="S33" s="107"/>
    </row>
    <row r="34" spans="1:19" ht="15">
      <c r="A34" s="131"/>
      <c r="B34" s="103"/>
      <c r="C34" s="102"/>
      <c r="D34" s="150"/>
      <c r="E34" s="158"/>
      <c r="F34" s="151"/>
      <c r="G34" s="152"/>
      <c r="H34" s="103"/>
      <c r="I34" s="103"/>
      <c r="J34" s="111"/>
      <c r="K34" s="103"/>
      <c r="L34" s="111"/>
      <c r="M34" s="103"/>
      <c r="N34" s="103"/>
      <c r="O34" s="111"/>
      <c r="P34" s="110"/>
      <c r="Q34" s="124"/>
      <c r="R34" s="100"/>
      <c r="S34" s="153"/>
    </row>
    <row r="35" spans="1:19" ht="12.75">
      <c r="A35" s="131"/>
      <c r="B35" s="139"/>
      <c r="C35" s="337" t="s">
        <v>154</v>
      </c>
      <c r="D35" s="338"/>
      <c r="E35" s="338"/>
      <c r="F35" s="338"/>
      <c r="G35" s="338"/>
      <c r="H35" s="338"/>
      <c r="I35" s="338"/>
      <c r="J35" s="338"/>
      <c r="K35" s="338"/>
      <c r="L35" s="338"/>
      <c r="M35" s="338"/>
      <c r="N35" s="338"/>
      <c r="O35" s="338"/>
      <c r="P35" s="154"/>
      <c r="Q35" s="154"/>
      <c r="R35" s="139"/>
      <c r="S35" s="155"/>
    </row>
    <row r="36" spans="1:19" ht="14.25">
      <c r="A36" s="131"/>
      <c r="B36" s="103"/>
      <c r="C36" s="330" t="s">
        <v>4</v>
      </c>
      <c r="D36" s="331"/>
      <c r="E36" s="330" t="s">
        <v>3</v>
      </c>
      <c r="F36" s="331"/>
      <c r="G36" s="331"/>
      <c r="H36" s="332"/>
      <c r="I36" s="328" t="s">
        <v>110</v>
      </c>
      <c r="J36" s="329"/>
      <c r="K36" s="333"/>
      <c r="L36" s="334" t="s">
        <v>111</v>
      </c>
      <c r="M36" s="328" t="s">
        <v>113</v>
      </c>
      <c r="N36" s="329"/>
      <c r="O36" s="329"/>
      <c r="P36" s="110"/>
      <c r="Q36" s="191"/>
      <c r="R36" s="191"/>
      <c r="S36" s="202"/>
    </row>
    <row r="37" spans="1:19" ht="22.5">
      <c r="A37" s="131"/>
      <c r="B37" s="103"/>
      <c r="C37" s="332"/>
      <c r="D37" s="332"/>
      <c r="E37" s="332"/>
      <c r="F37" s="332"/>
      <c r="G37" s="332"/>
      <c r="H37" s="332"/>
      <c r="I37" s="134" t="s">
        <v>99</v>
      </c>
      <c r="J37" s="135" t="s">
        <v>5</v>
      </c>
      <c r="K37" s="136" t="s">
        <v>115</v>
      </c>
      <c r="L37" s="335"/>
      <c r="M37" s="134" t="s">
        <v>114</v>
      </c>
      <c r="N37" s="134" t="s">
        <v>99</v>
      </c>
      <c r="O37" s="135" t="s">
        <v>5</v>
      </c>
      <c r="P37" s="110"/>
      <c r="Q37" s="191"/>
      <c r="R37" s="191"/>
      <c r="S37" s="199"/>
    </row>
    <row r="38" spans="1:19" ht="12.75">
      <c r="A38" s="138" t="s">
        <v>138</v>
      </c>
      <c r="B38" s="139"/>
      <c r="C38" s="321"/>
      <c r="D38" s="327"/>
      <c r="E38" s="321"/>
      <c r="F38" s="327"/>
      <c r="G38" s="327"/>
      <c r="H38" s="327"/>
      <c r="I38" s="67"/>
      <c r="J38" s="211"/>
      <c r="K38" s="171">
        <v>0</v>
      </c>
      <c r="L38" s="211"/>
      <c r="M38" s="212"/>
      <c r="N38" s="212"/>
      <c r="O38" s="211"/>
      <c r="P38" s="203"/>
      <c r="Q38" s="204"/>
      <c r="R38" s="205"/>
      <c r="S38" s="206"/>
    </row>
    <row r="39" spans="1:19" ht="12.75">
      <c r="A39" s="138" t="s">
        <v>139</v>
      </c>
      <c r="B39" s="139"/>
      <c r="C39" s="321"/>
      <c r="D39" s="327"/>
      <c r="E39" s="321"/>
      <c r="F39" s="327"/>
      <c r="G39" s="327"/>
      <c r="H39" s="327"/>
      <c r="I39" s="67"/>
      <c r="J39" s="211"/>
      <c r="K39" s="171">
        <v>0</v>
      </c>
      <c r="L39" s="211"/>
      <c r="M39" s="212"/>
      <c r="N39" s="212"/>
      <c r="O39" s="211"/>
      <c r="P39" s="203"/>
      <c r="Q39" s="207"/>
      <c r="R39" s="145"/>
      <c r="S39" s="206"/>
    </row>
    <row r="40" spans="1:19" ht="12.75">
      <c r="A40" s="138" t="s">
        <v>140</v>
      </c>
      <c r="B40" s="139"/>
      <c r="C40" s="321"/>
      <c r="D40" s="327"/>
      <c r="E40" s="321"/>
      <c r="F40" s="327"/>
      <c r="G40" s="327"/>
      <c r="H40" s="327"/>
      <c r="I40" s="67"/>
      <c r="J40" s="211"/>
      <c r="K40" s="171">
        <v>0</v>
      </c>
      <c r="L40" s="211"/>
      <c r="M40" s="212"/>
      <c r="N40" s="212"/>
      <c r="O40" s="211"/>
      <c r="P40" s="203"/>
      <c r="Q40" s="207"/>
      <c r="R40" s="145"/>
      <c r="S40" s="206"/>
    </row>
    <row r="41" spans="1:19" ht="12.75">
      <c r="A41" s="138" t="s">
        <v>141</v>
      </c>
      <c r="B41" s="139"/>
      <c r="C41" s="321"/>
      <c r="D41" s="327"/>
      <c r="E41" s="321"/>
      <c r="F41" s="327"/>
      <c r="G41" s="327"/>
      <c r="H41" s="327"/>
      <c r="I41" s="67"/>
      <c r="J41" s="211"/>
      <c r="K41" s="171">
        <v>0</v>
      </c>
      <c r="L41" s="211"/>
      <c r="M41" s="67"/>
      <c r="N41" s="67"/>
      <c r="O41" s="211"/>
      <c r="P41" s="144"/>
      <c r="Q41" s="207"/>
      <c r="R41" s="145"/>
      <c r="S41" s="206"/>
    </row>
    <row r="42" spans="1:19" ht="12.75">
      <c r="A42" s="138" t="s">
        <v>142</v>
      </c>
      <c r="B42" s="139"/>
      <c r="C42" s="321"/>
      <c r="D42" s="327"/>
      <c r="E42" s="321"/>
      <c r="F42" s="327"/>
      <c r="G42" s="327"/>
      <c r="H42" s="327"/>
      <c r="I42" s="67"/>
      <c r="J42" s="211"/>
      <c r="K42" s="171">
        <v>0</v>
      </c>
      <c r="L42" s="211"/>
      <c r="M42" s="67"/>
      <c r="N42" s="67"/>
      <c r="O42" s="211"/>
      <c r="P42" s="144"/>
      <c r="Q42" s="207"/>
      <c r="R42" s="145"/>
      <c r="S42" s="206"/>
    </row>
    <row r="43" spans="1:19" ht="12.75">
      <c r="A43" s="138" t="s">
        <v>143</v>
      </c>
      <c r="B43" s="139"/>
      <c r="C43" s="324"/>
      <c r="D43" s="325"/>
      <c r="E43" s="324"/>
      <c r="F43" s="326"/>
      <c r="G43" s="326"/>
      <c r="H43" s="325"/>
      <c r="I43" s="67"/>
      <c r="J43" s="211"/>
      <c r="K43" s="171">
        <v>0</v>
      </c>
      <c r="L43" s="211"/>
      <c r="M43" s="67"/>
      <c r="N43" s="67"/>
      <c r="O43" s="211"/>
      <c r="P43" s="144"/>
      <c r="Q43" s="207"/>
      <c r="R43" s="145"/>
      <c r="S43" s="206"/>
    </row>
    <row r="44" spans="1:19" ht="12.75">
      <c r="A44" s="138" t="s">
        <v>144</v>
      </c>
      <c r="B44" s="139"/>
      <c r="C44" s="324"/>
      <c r="D44" s="325"/>
      <c r="E44" s="324"/>
      <c r="F44" s="326"/>
      <c r="G44" s="326"/>
      <c r="H44" s="325"/>
      <c r="I44" s="67"/>
      <c r="J44" s="211"/>
      <c r="K44" s="171">
        <v>0</v>
      </c>
      <c r="L44" s="211"/>
      <c r="M44" s="67"/>
      <c r="N44" s="67"/>
      <c r="O44" s="211"/>
      <c r="P44" s="144"/>
      <c r="Q44" s="207"/>
      <c r="R44" s="145"/>
      <c r="S44" s="206"/>
    </row>
    <row r="45" spans="1:19" ht="12.75">
      <c r="A45" s="138" t="s">
        <v>145</v>
      </c>
      <c r="B45" s="139"/>
      <c r="C45" s="324"/>
      <c r="D45" s="325"/>
      <c r="E45" s="324"/>
      <c r="F45" s="326"/>
      <c r="G45" s="326"/>
      <c r="H45" s="325"/>
      <c r="I45" s="67"/>
      <c r="J45" s="211"/>
      <c r="K45" s="171">
        <v>0</v>
      </c>
      <c r="L45" s="211"/>
      <c r="M45" s="67"/>
      <c r="N45" s="67"/>
      <c r="O45" s="211"/>
      <c r="P45" s="144"/>
      <c r="Q45" s="207"/>
      <c r="R45" s="145"/>
      <c r="S45" s="206"/>
    </row>
    <row r="46" spans="1:19" ht="12.75">
      <c r="A46" s="138" t="s">
        <v>146</v>
      </c>
      <c r="B46" s="139"/>
      <c r="C46" s="324"/>
      <c r="D46" s="325"/>
      <c r="E46" s="324"/>
      <c r="F46" s="326"/>
      <c r="G46" s="326"/>
      <c r="H46" s="325"/>
      <c r="I46" s="67"/>
      <c r="J46" s="211"/>
      <c r="K46" s="171">
        <v>0</v>
      </c>
      <c r="L46" s="211"/>
      <c r="M46" s="67"/>
      <c r="N46" s="67"/>
      <c r="O46" s="211"/>
      <c r="P46" s="144"/>
      <c r="Q46" s="207"/>
      <c r="R46" s="145"/>
      <c r="S46" s="206"/>
    </row>
    <row r="47" spans="1:19" ht="12.75">
      <c r="A47" s="138" t="s">
        <v>147</v>
      </c>
      <c r="B47" s="139"/>
      <c r="C47" s="324"/>
      <c r="D47" s="325"/>
      <c r="E47" s="324"/>
      <c r="F47" s="326"/>
      <c r="G47" s="326"/>
      <c r="H47" s="325"/>
      <c r="I47" s="67"/>
      <c r="J47" s="211"/>
      <c r="K47" s="171">
        <v>0</v>
      </c>
      <c r="L47" s="211"/>
      <c r="M47" s="67"/>
      <c r="N47" s="67"/>
      <c r="O47" s="211"/>
      <c r="P47" s="144"/>
      <c r="Q47" s="207"/>
      <c r="R47" s="145"/>
      <c r="S47" s="206"/>
    </row>
    <row r="48" spans="1:19" ht="12.75">
      <c r="A48" s="138" t="s">
        <v>148</v>
      </c>
      <c r="B48" s="139"/>
      <c r="C48" s="321"/>
      <c r="D48" s="322"/>
      <c r="E48" s="321"/>
      <c r="F48" s="322"/>
      <c r="G48" s="322"/>
      <c r="H48" s="322"/>
      <c r="I48" s="67"/>
      <c r="J48" s="211"/>
      <c r="K48" s="171">
        <v>0</v>
      </c>
      <c r="L48" s="211"/>
      <c r="M48" s="67"/>
      <c r="N48" s="67"/>
      <c r="O48" s="211"/>
      <c r="P48" s="144"/>
      <c r="Q48" s="207"/>
      <c r="R48" s="145"/>
      <c r="S48" s="206"/>
    </row>
    <row r="49" spans="1:19" ht="12.75">
      <c r="A49" s="138" t="s">
        <v>149</v>
      </c>
      <c r="B49" s="139"/>
      <c r="C49" s="321"/>
      <c r="D49" s="322"/>
      <c r="E49" s="321"/>
      <c r="F49" s="322"/>
      <c r="G49" s="322"/>
      <c r="H49" s="322"/>
      <c r="I49" s="67"/>
      <c r="J49" s="211"/>
      <c r="K49" s="171">
        <v>0</v>
      </c>
      <c r="L49" s="211"/>
      <c r="M49" s="67"/>
      <c r="N49" s="67"/>
      <c r="O49" s="211"/>
      <c r="P49" s="144"/>
      <c r="Q49" s="207"/>
      <c r="R49" s="145"/>
      <c r="S49" s="206"/>
    </row>
    <row r="50" spans="1:19" ht="12.75">
      <c r="A50" s="138" t="s">
        <v>150</v>
      </c>
      <c r="B50" s="139"/>
      <c r="C50" s="321"/>
      <c r="D50" s="322"/>
      <c r="E50" s="321"/>
      <c r="F50" s="322"/>
      <c r="G50" s="322"/>
      <c r="H50" s="322"/>
      <c r="I50" s="67"/>
      <c r="J50" s="211"/>
      <c r="K50" s="171">
        <v>0</v>
      </c>
      <c r="L50" s="211"/>
      <c r="M50" s="67"/>
      <c r="N50" s="67"/>
      <c r="O50" s="211"/>
      <c r="P50" s="144"/>
      <c r="Q50" s="207"/>
      <c r="R50" s="145"/>
      <c r="S50" s="206"/>
    </row>
    <row r="51" spans="1:19" ht="12.75">
      <c r="A51" s="138" t="s">
        <v>151</v>
      </c>
      <c r="B51" s="139"/>
      <c r="C51" s="321"/>
      <c r="D51" s="322"/>
      <c r="E51" s="321"/>
      <c r="F51" s="322"/>
      <c r="G51" s="322"/>
      <c r="H51" s="322"/>
      <c r="I51" s="67"/>
      <c r="J51" s="211"/>
      <c r="K51" s="171">
        <v>0</v>
      </c>
      <c r="L51" s="211"/>
      <c r="M51" s="67"/>
      <c r="N51" s="67"/>
      <c r="O51" s="211"/>
      <c r="P51" s="144"/>
      <c r="Q51" s="207"/>
      <c r="R51" s="145"/>
      <c r="S51" s="206"/>
    </row>
    <row r="52" spans="1:19" ht="12.75">
      <c r="A52" s="138" t="s">
        <v>152</v>
      </c>
      <c r="B52" s="139"/>
      <c r="C52" s="321"/>
      <c r="D52" s="322"/>
      <c r="E52" s="321"/>
      <c r="F52" s="322"/>
      <c r="G52" s="322"/>
      <c r="H52" s="322"/>
      <c r="I52" s="67"/>
      <c r="J52" s="211"/>
      <c r="K52" s="171">
        <v>0</v>
      </c>
      <c r="L52" s="211"/>
      <c r="M52" s="67"/>
      <c r="N52" s="67"/>
      <c r="O52" s="211"/>
      <c r="P52" s="144"/>
      <c r="Q52" s="207"/>
      <c r="R52" s="145"/>
      <c r="S52" s="206"/>
    </row>
    <row r="53" spans="1:19" ht="13.5" thickBot="1">
      <c r="A53" s="141"/>
      <c r="B53" s="139"/>
      <c r="C53" s="142"/>
      <c r="D53" s="142"/>
      <c r="E53" s="163"/>
      <c r="F53" s="142"/>
      <c r="G53" s="142"/>
      <c r="H53" s="143"/>
      <c r="I53" s="143"/>
      <c r="J53" s="144"/>
      <c r="K53" s="172"/>
      <c r="L53" s="144"/>
      <c r="M53" s="143"/>
      <c r="N53" s="143"/>
      <c r="O53" s="144"/>
      <c r="P53" s="144"/>
      <c r="Q53" s="145"/>
      <c r="R53" s="145"/>
      <c r="S53" s="146"/>
    </row>
    <row r="54" spans="1:19" ht="14.25" thickBot="1" thickTop="1">
      <c r="A54" s="147" t="s">
        <v>33</v>
      </c>
      <c r="B54" s="148"/>
      <c r="C54" s="323" t="s">
        <v>26</v>
      </c>
      <c r="D54" s="240"/>
      <c r="E54" s="240"/>
      <c r="F54" s="240"/>
      <c r="G54" s="240"/>
      <c r="H54" s="240"/>
      <c r="I54" s="240"/>
      <c r="J54" s="240"/>
      <c r="K54" s="210">
        <f>SUM(K38:K52)</f>
        <v>0</v>
      </c>
      <c r="L54" s="148"/>
      <c r="M54" s="148"/>
      <c r="N54" s="148"/>
      <c r="O54" s="148"/>
      <c r="P54" s="149"/>
      <c r="Q54" s="149"/>
      <c r="R54" s="148"/>
      <c r="S54" s="170"/>
    </row>
    <row r="55" spans="1:19" ht="13.5" thickTop="1">
      <c r="A55" s="131"/>
      <c r="B55" s="100"/>
      <c r="C55" s="124"/>
      <c r="D55" s="124"/>
      <c r="E55" s="164"/>
      <c r="F55" s="124"/>
      <c r="G55" s="124"/>
      <c r="H55" s="124"/>
      <c r="I55" s="124"/>
      <c r="J55" s="156"/>
      <c r="K55" s="124"/>
      <c r="L55" s="156"/>
      <c r="M55" s="124"/>
      <c r="N55" s="124"/>
      <c r="O55" s="156"/>
      <c r="P55" s="124"/>
      <c r="Q55" s="124"/>
      <c r="R55" s="100"/>
      <c r="S55" s="153"/>
    </row>
    <row r="56" spans="1:19" ht="12.75">
      <c r="A56" s="222" t="s">
        <v>85</v>
      </c>
      <c r="B56" s="223"/>
      <c r="C56" s="221" t="s">
        <v>105</v>
      </c>
      <c r="D56" s="1"/>
      <c r="E56" s="1"/>
      <c r="F56" s="1"/>
      <c r="G56" s="1"/>
      <c r="H56" s="16"/>
      <c r="I56" s="1"/>
      <c r="J56" s="1"/>
      <c r="K56" s="7"/>
      <c r="L56" s="42"/>
      <c r="M56" s="7"/>
      <c r="N56" s="7"/>
      <c r="O56" s="7"/>
      <c r="P56" s="7"/>
      <c r="Q56" s="7"/>
      <c r="R56" s="7"/>
      <c r="S56" s="7"/>
    </row>
  </sheetData>
  <mergeCells count="79">
    <mergeCell ref="D4:G4"/>
    <mergeCell ref="F5:G5"/>
    <mergeCell ref="A8:S8"/>
    <mergeCell ref="C13:D14"/>
    <mergeCell ref="E13:H14"/>
    <mergeCell ref="I13:K13"/>
    <mergeCell ref="L13:L14"/>
    <mergeCell ref="M13:O13"/>
    <mergeCell ref="Q13:Q14"/>
    <mergeCell ref="R13:R14"/>
    <mergeCell ref="S13:S14"/>
    <mergeCell ref="C15:D15"/>
    <mergeCell ref="E15:H15"/>
    <mergeCell ref="C16:D16"/>
    <mergeCell ref="E16:H16"/>
    <mergeCell ref="C17:D17"/>
    <mergeCell ref="E17:H17"/>
    <mergeCell ref="C18:D18"/>
    <mergeCell ref="E18:H18"/>
    <mergeCell ref="C19:D19"/>
    <mergeCell ref="E19:H19"/>
    <mergeCell ref="C20:D20"/>
    <mergeCell ref="E20:H20"/>
    <mergeCell ref="C21:D21"/>
    <mergeCell ref="E21:H21"/>
    <mergeCell ref="C22:D22"/>
    <mergeCell ref="E22:H22"/>
    <mergeCell ref="C23:D23"/>
    <mergeCell ref="E23:H23"/>
    <mergeCell ref="C24:D24"/>
    <mergeCell ref="E24:H24"/>
    <mergeCell ref="C25:D25"/>
    <mergeCell ref="E25:H25"/>
    <mergeCell ref="C26:D26"/>
    <mergeCell ref="E26:H26"/>
    <mergeCell ref="C27:D27"/>
    <mergeCell ref="E27:H27"/>
    <mergeCell ref="C28:D28"/>
    <mergeCell ref="E28:H28"/>
    <mergeCell ref="C29:D29"/>
    <mergeCell ref="E29:H29"/>
    <mergeCell ref="C32:R32"/>
    <mergeCell ref="C35:O35"/>
    <mergeCell ref="M36:O36"/>
    <mergeCell ref="C38:D38"/>
    <mergeCell ref="E38:H38"/>
    <mergeCell ref="C39:D39"/>
    <mergeCell ref="E39:H39"/>
    <mergeCell ref="C36:D37"/>
    <mergeCell ref="E36:H37"/>
    <mergeCell ref="I36:K36"/>
    <mergeCell ref="L36:L37"/>
    <mergeCell ref="C40:D40"/>
    <mergeCell ref="E40:H40"/>
    <mergeCell ref="C41:D41"/>
    <mergeCell ref="E41:H41"/>
    <mergeCell ref="C42:D42"/>
    <mergeCell ref="E42:H42"/>
    <mergeCell ref="C43:D43"/>
    <mergeCell ref="E43:H43"/>
    <mergeCell ref="C44:D44"/>
    <mergeCell ref="E44:H44"/>
    <mergeCell ref="C45:D45"/>
    <mergeCell ref="E45:H45"/>
    <mergeCell ref="C46:D46"/>
    <mergeCell ref="E46:H46"/>
    <mergeCell ref="C47:D47"/>
    <mergeCell ref="E47:H47"/>
    <mergeCell ref="C48:D48"/>
    <mergeCell ref="E48:H48"/>
    <mergeCell ref="C49:D49"/>
    <mergeCell ref="E49:H49"/>
    <mergeCell ref="C52:D52"/>
    <mergeCell ref="E52:H52"/>
    <mergeCell ref="C54:J54"/>
    <mergeCell ref="C50:D50"/>
    <mergeCell ref="E50:H50"/>
    <mergeCell ref="C51:D51"/>
    <mergeCell ref="E51:H51"/>
  </mergeCells>
  <printOptions/>
  <pageMargins left="0.75" right="0.75" top="1" bottom="1" header="0.4921259845" footer="0.4921259845"/>
  <pageSetup fitToHeight="1" fitToWidth="1" horizontalDpi="600" verticalDpi="600" orientation="landscape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decolin</dc:creator>
  <cp:keywords/>
  <dc:description/>
  <cp:lastModifiedBy>BL436761</cp:lastModifiedBy>
  <cp:lastPrinted>2006-12-04T21:52:03Z</cp:lastPrinted>
  <dcterms:created xsi:type="dcterms:W3CDTF">2004-01-08T10:25:13Z</dcterms:created>
  <dcterms:modified xsi:type="dcterms:W3CDTF">2007-12-12T09:16:17Z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1036</vt:i4>
  </property>
</Properties>
</file>